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2505" windowWidth="15810" windowHeight="10035"/>
  </bookViews>
  <sheets>
    <sheet name="Ejecución Presupuestal Gastos C" sheetId="7" r:id="rId1"/>
    <sheet name="Hoja1" sheetId="8" r:id="rId2"/>
  </sheets>
  <calcPr calcId="145621"/>
</workbook>
</file>

<file path=xl/calcChain.xml><?xml version="1.0" encoding="utf-8"?>
<calcChain xmlns="http://schemas.openxmlformats.org/spreadsheetml/2006/main">
  <c r="H308" i="7" l="1"/>
  <c r="F192" i="8" l="1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30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56" i="8"/>
  <c r="F55" i="8"/>
  <c r="F54" i="8"/>
  <c r="F53" i="8"/>
  <c r="F52" i="8"/>
  <c r="F51" i="8"/>
  <c r="F50" i="8"/>
  <c r="F49" i="8"/>
  <c r="F48" i="8"/>
  <c r="F47" i="8"/>
  <c r="F46" i="8"/>
  <c r="F34" i="8"/>
  <c r="F35" i="8"/>
  <c r="F36" i="8"/>
  <c r="F37" i="8"/>
  <c r="F38" i="8"/>
  <c r="F39" i="8"/>
  <c r="F40" i="8"/>
  <c r="F41" i="8"/>
  <c r="F42" i="8"/>
  <c r="F43" i="8"/>
  <c r="F44" i="8"/>
  <c r="F45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3" i="8"/>
  <c r="F4" i="8"/>
  <c r="F5" i="8"/>
  <c r="F6" i="8"/>
  <c r="F7" i="8"/>
  <c r="F8" i="8"/>
  <c r="F9" i="8"/>
  <c r="F10" i="8"/>
  <c r="F11" i="8"/>
  <c r="F12" i="8"/>
  <c r="F2" i="8"/>
  <c r="L306" i="7" l="1"/>
  <c r="L292" i="7" l="1"/>
  <c r="H301" i="7"/>
  <c r="S298" i="7"/>
  <c r="R298" i="7"/>
  <c r="N298" i="7"/>
  <c r="H298" i="7"/>
  <c r="S296" i="7"/>
  <c r="R296" i="7"/>
  <c r="N296" i="7"/>
  <c r="H296" i="7"/>
  <c r="S294" i="7"/>
  <c r="R294" i="7"/>
  <c r="H294" i="7"/>
  <c r="N294" i="7"/>
  <c r="S290" i="7"/>
  <c r="L290" i="7" l="1"/>
  <c r="R291" i="7"/>
  <c r="R290" i="7"/>
  <c r="N290" i="7"/>
  <c r="N291" i="7" s="1"/>
  <c r="H290" i="7"/>
  <c r="V130" i="8" l="1"/>
  <c r="W130" i="8" l="1"/>
  <c r="X130" i="8" l="1"/>
  <c r="Y130" i="8" l="1"/>
  <c r="Z130" i="8" l="1"/>
  <c r="AA130" i="8" l="1"/>
  <c r="AB130" i="8" l="1"/>
  <c r="AC130" i="8" l="1"/>
  <c r="AD130" i="8" l="1"/>
  <c r="AE130" i="8" l="1"/>
  <c r="AF130" i="8" l="1"/>
  <c r="AG130" i="8" l="1"/>
  <c r="AH130" i="8" l="1"/>
  <c r="AI130" i="8" l="1"/>
  <c r="AJ130" i="8" l="1"/>
  <c r="AK130" i="8" l="1"/>
  <c r="AL130" i="8" l="1"/>
  <c r="AM130" i="8" l="1"/>
  <c r="AN130" i="8" l="1"/>
  <c r="AO130" i="8" l="1"/>
  <c r="AP130" i="8" l="1"/>
  <c r="AQ130" i="8" l="1"/>
  <c r="AR130" i="8" l="1"/>
  <c r="AS130" i="8" l="1"/>
  <c r="AT130" i="8" l="1"/>
  <c r="AU130" i="8" l="1"/>
  <c r="AV130" i="8" l="1"/>
  <c r="AW130" i="8" l="1"/>
  <c r="AX130" i="8" l="1"/>
  <c r="AY130" i="8" l="1"/>
  <c r="AZ130" i="8" l="1"/>
  <c r="BA130" i="8" l="1"/>
  <c r="BB130" i="8" l="1"/>
  <c r="BC130" i="8" l="1"/>
  <c r="BD130" i="8" l="1"/>
  <c r="BE130" i="8" l="1"/>
  <c r="BF130" i="8" l="1"/>
  <c r="BG130" i="8" l="1"/>
  <c r="BH130" i="8" l="1"/>
  <c r="BI130" i="8" l="1"/>
  <c r="BJ130" i="8" l="1"/>
  <c r="BK130" i="8" l="1"/>
  <c r="BL130" i="8" l="1"/>
  <c r="BM130" i="8" l="1"/>
  <c r="BN130" i="8" l="1"/>
  <c r="BO130" i="8" l="1"/>
  <c r="BP130" i="8" l="1"/>
  <c r="BQ130" i="8" l="1"/>
  <c r="BR130" i="8" l="1"/>
  <c r="BS130" i="8" l="1"/>
  <c r="BT130" i="8" l="1"/>
  <c r="BU130" i="8" l="1"/>
  <c r="BV130" i="8" l="1"/>
  <c r="BW130" i="8" l="1"/>
  <c r="BX130" i="8" l="1"/>
  <c r="BY130" i="8" l="1"/>
  <c r="BZ130" i="8" l="1"/>
  <c r="CA130" i="8" l="1"/>
  <c r="CB130" i="8" l="1"/>
  <c r="CC130" i="8" l="1"/>
  <c r="CD130" i="8" l="1"/>
  <c r="CE130" i="8" l="1"/>
  <c r="CF130" i="8" l="1"/>
  <c r="CG130" i="8" l="1"/>
  <c r="CH130" i="8" l="1"/>
  <c r="CI130" i="8" l="1"/>
  <c r="CJ130" i="8" l="1"/>
  <c r="CK130" i="8" l="1"/>
  <c r="CL130" i="8" l="1"/>
  <c r="CM130" i="8" l="1"/>
  <c r="CN130" i="8" l="1"/>
  <c r="CO130" i="8" l="1"/>
  <c r="CP130" i="8" l="1"/>
  <c r="CQ130" i="8" l="1"/>
  <c r="CR130" i="8" l="1"/>
  <c r="CS130" i="8" l="1"/>
  <c r="CT130" i="8" l="1"/>
  <c r="CU130" i="8" l="1"/>
  <c r="CV130" i="8" l="1"/>
  <c r="CW130" i="8" l="1"/>
  <c r="CX130" i="8" l="1"/>
  <c r="CY130" i="8" l="1"/>
  <c r="CZ130" i="8" l="1"/>
  <c r="DA130" i="8" l="1"/>
  <c r="DB130" i="8" l="1"/>
  <c r="DC130" i="8" l="1"/>
  <c r="DD130" i="8" l="1"/>
  <c r="DE130" i="8" l="1"/>
  <c r="DF130" i="8" l="1"/>
  <c r="DG130" i="8" l="1"/>
  <c r="DH130" i="8" l="1"/>
  <c r="DI130" i="8" l="1"/>
  <c r="DJ130" i="8" l="1"/>
  <c r="DK130" i="8" l="1"/>
  <c r="DL130" i="8" l="1"/>
  <c r="DM130" i="8" l="1"/>
  <c r="DN130" i="8" l="1"/>
  <c r="DO130" i="8" l="1"/>
  <c r="DP130" i="8" l="1"/>
  <c r="DQ130" i="8" l="1"/>
  <c r="DR130" i="8" l="1"/>
  <c r="DS130" i="8" l="1"/>
  <c r="DT130" i="8" l="1"/>
  <c r="DU130" i="8" l="1"/>
  <c r="DV130" i="8" l="1"/>
  <c r="DW130" i="8" l="1"/>
  <c r="DX130" i="8" l="1"/>
  <c r="DY130" i="8" l="1"/>
  <c r="DZ130" i="8" l="1"/>
  <c r="EA130" i="8" l="1"/>
  <c r="EB130" i="8" l="1"/>
  <c r="EC130" i="8" l="1"/>
  <c r="ED130" i="8" l="1"/>
  <c r="EE130" i="8" l="1"/>
  <c r="EF130" i="8" l="1"/>
  <c r="EG130" i="8" l="1"/>
  <c r="EH130" i="8" l="1"/>
  <c r="EI130" i="8" l="1"/>
  <c r="EJ130" i="8" l="1"/>
  <c r="EK130" i="8" l="1"/>
  <c r="EL130" i="8" l="1"/>
  <c r="EM130" i="8" l="1"/>
  <c r="EN130" i="8" l="1"/>
  <c r="EO130" i="8" l="1"/>
  <c r="EP130" i="8" l="1"/>
  <c r="EQ130" i="8" l="1"/>
  <c r="ER130" i="8" l="1"/>
  <c r="ES130" i="8" l="1"/>
  <c r="ET130" i="8" l="1"/>
  <c r="EU130" i="8" l="1"/>
  <c r="EV130" i="8" l="1"/>
  <c r="EW130" i="8" l="1"/>
  <c r="EX130" i="8" l="1"/>
  <c r="EY130" i="8" l="1"/>
  <c r="EZ130" i="8" l="1"/>
  <c r="FA130" i="8" l="1"/>
  <c r="FB130" i="8" l="1"/>
  <c r="FC130" i="8" l="1"/>
  <c r="FD130" i="8" l="1"/>
  <c r="FE130" i="8" l="1"/>
  <c r="FF130" i="8" l="1"/>
  <c r="FG130" i="8" l="1"/>
  <c r="FH130" i="8" l="1"/>
  <c r="FI130" i="8" l="1"/>
  <c r="FJ130" i="8" l="1"/>
  <c r="FK130" i="8" l="1"/>
  <c r="FL130" i="8" l="1"/>
  <c r="FM130" i="8" l="1"/>
  <c r="FN130" i="8" l="1"/>
  <c r="FO130" i="8" l="1"/>
  <c r="FP130" i="8" l="1"/>
  <c r="FQ130" i="8" l="1"/>
  <c r="FR130" i="8" l="1"/>
  <c r="FS130" i="8" l="1"/>
  <c r="FT130" i="8" l="1"/>
  <c r="FU130" i="8" l="1"/>
  <c r="FV130" i="8" l="1"/>
  <c r="FW130" i="8" l="1"/>
  <c r="FX130" i="8" l="1"/>
  <c r="FY130" i="8" l="1"/>
  <c r="FZ130" i="8" l="1"/>
  <c r="GA130" i="8" l="1"/>
  <c r="GB130" i="8" l="1"/>
  <c r="GC130" i="8" l="1"/>
  <c r="GD130" i="8" l="1"/>
  <c r="GE130" i="8" l="1"/>
  <c r="GF130" i="8" l="1"/>
  <c r="GG130" i="8" l="1"/>
  <c r="GH130" i="8" l="1"/>
  <c r="GI130" i="8" l="1"/>
  <c r="GJ130" i="8" l="1"/>
  <c r="GK130" i="8" l="1"/>
  <c r="GL130" i="8" l="1"/>
  <c r="GM130" i="8" l="1"/>
  <c r="GN130" i="8" l="1"/>
  <c r="GO130" i="8" l="1"/>
  <c r="GP130" i="8" l="1"/>
  <c r="GQ130" i="8" l="1"/>
  <c r="GR130" i="8" l="1"/>
  <c r="GS130" i="8" l="1"/>
  <c r="GT130" i="8" l="1"/>
  <c r="GU130" i="8" l="1"/>
  <c r="GV130" i="8" l="1"/>
  <c r="GW130" i="8" l="1"/>
  <c r="GX130" i="8" l="1"/>
  <c r="GY130" i="8" l="1"/>
  <c r="GZ130" i="8" l="1"/>
  <c r="HA130" i="8" l="1"/>
  <c r="HB130" i="8" l="1"/>
  <c r="HC130" i="8" l="1"/>
  <c r="HD130" i="8" l="1"/>
  <c r="HE130" i="8" l="1"/>
  <c r="HF130" i="8" l="1"/>
  <c r="HG130" i="8" l="1"/>
  <c r="HH130" i="8" l="1"/>
  <c r="HI130" i="8" l="1"/>
  <c r="HJ130" i="8" l="1"/>
  <c r="HK130" i="8" l="1"/>
  <c r="HL130" i="8" l="1"/>
  <c r="HM130" i="8" l="1"/>
  <c r="HN130" i="8" l="1"/>
  <c r="HO130" i="8" l="1"/>
  <c r="HP130" i="8" l="1"/>
  <c r="HQ130" i="8" l="1"/>
  <c r="HR130" i="8" l="1"/>
  <c r="HS130" i="8" l="1"/>
  <c r="HT130" i="8" l="1"/>
  <c r="HU130" i="8" l="1"/>
  <c r="HV130" i="8" l="1"/>
  <c r="HW130" i="8" l="1"/>
  <c r="HX130" i="8" l="1"/>
  <c r="HY130" i="8" l="1"/>
  <c r="HZ130" i="8" l="1"/>
  <c r="IA130" i="8" l="1"/>
  <c r="IB130" i="8" l="1"/>
  <c r="IC130" i="8" l="1"/>
  <c r="ID130" i="8" l="1"/>
  <c r="IE130" i="8" l="1"/>
  <c r="IF130" i="8" l="1"/>
  <c r="IG130" i="8" l="1"/>
  <c r="IH130" i="8" l="1"/>
  <c r="II130" i="8" l="1"/>
  <c r="IJ130" i="8" l="1"/>
  <c r="IK130" i="8" l="1"/>
  <c r="IL130" i="8" l="1"/>
  <c r="IM130" i="8" l="1"/>
  <c r="IN130" i="8" l="1"/>
  <c r="IO130" i="8" l="1"/>
  <c r="IP130" i="8" l="1"/>
  <c r="IQ130" i="8" l="1"/>
  <c r="IR130" i="8" l="1"/>
  <c r="IS130" i="8" l="1"/>
  <c r="IT130" i="8" l="1"/>
  <c r="IU130" i="8" l="1"/>
  <c r="IV130" i="8" l="1"/>
  <c r="IW130" i="8" l="1"/>
  <c r="IX130" i="8" l="1"/>
  <c r="IY130" i="8" l="1"/>
  <c r="IZ130" i="8" l="1"/>
  <c r="JA130" i="8" l="1"/>
  <c r="JB130" i="8" l="1"/>
  <c r="JC130" i="8" l="1"/>
  <c r="JD130" i="8" l="1"/>
  <c r="JE130" i="8" l="1"/>
  <c r="JF130" i="8" l="1"/>
  <c r="JG130" i="8" l="1"/>
  <c r="JH130" i="8" l="1"/>
  <c r="JI130" i="8" l="1"/>
  <c r="JJ130" i="8" l="1"/>
  <c r="JK130" i="8" l="1"/>
  <c r="JL130" i="8" l="1"/>
  <c r="JM130" i="8" l="1"/>
  <c r="JN130" i="8" l="1"/>
  <c r="JO130" i="8" l="1"/>
  <c r="JP130" i="8" l="1"/>
  <c r="JQ130" i="8" l="1"/>
  <c r="JR130" i="8" l="1"/>
  <c r="JS130" i="8" l="1"/>
  <c r="JT130" i="8" l="1"/>
  <c r="JU130" i="8" l="1"/>
  <c r="JV130" i="8" l="1"/>
  <c r="JW130" i="8" l="1"/>
  <c r="JX130" i="8" l="1"/>
  <c r="JY130" i="8" l="1"/>
  <c r="JZ130" i="8" l="1"/>
  <c r="KA130" i="8" l="1"/>
  <c r="KB130" i="8" l="1"/>
  <c r="KC130" i="8" l="1"/>
  <c r="KD130" i="8" l="1"/>
  <c r="KE130" i="8" l="1"/>
  <c r="KF130" i="8" l="1"/>
  <c r="KG130" i="8" l="1"/>
  <c r="KH130" i="8" l="1"/>
  <c r="KI130" i="8" l="1"/>
  <c r="KJ130" i="8" l="1"/>
  <c r="KK130" i="8" l="1"/>
  <c r="KL130" i="8" l="1"/>
  <c r="KM130" i="8" l="1"/>
  <c r="KN130" i="8" l="1"/>
  <c r="KO130" i="8" l="1"/>
  <c r="KP130" i="8" l="1"/>
  <c r="KQ130" i="8" l="1"/>
  <c r="KR130" i="8" l="1"/>
  <c r="KS130" i="8" l="1"/>
  <c r="KT130" i="8" l="1"/>
  <c r="KU130" i="8" l="1"/>
  <c r="KV130" i="8" l="1"/>
  <c r="KW130" i="8" l="1"/>
  <c r="KX130" i="8" l="1"/>
  <c r="KY130" i="8" l="1"/>
  <c r="KZ130" i="8" l="1"/>
  <c r="LA130" i="8" l="1"/>
  <c r="LB130" i="8" l="1"/>
  <c r="LC130" i="8" l="1"/>
  <c r="LD130" i="8" l="1"/>
  <c r="LE130" i="8" l="1"/>
  <c r="LF130" i="8" l="1"/>
  <c r="LG130" i="8" l="1"/>
  <c r="LH130" i="8" l="1"/>
  <c r="LI130" i="8" l="1"/>
  <c r="LJ130" i="8" l="1"/>
  <c r="LK130" i="8" l="1"/>
  <c r="LL130" i="8" l="1"/>
  <c r="LM130" i="8" l="1"/>
  <c r="LN130" i="8" l="1"/>
  <c r="LO130" i="8" l="1"/>
  <c r="LP130" i="8" l="1"/>
  <c r="LQ130" i="8" l="1"/>
  <c r="LR130" i="8" l="1"/>
  <c r="LS130" i="8" l="1"/>
  <c r="LT130" i="8" l="1"/>
  <c r="LU130" i="8" l="1"/>
  <c r="LV130" i="8" l="1"/>
  <c r="LW130" i="8" l="1"/>
  <c r="LX130" i="8" l="1"/>
  <c r="LY130" i="8" l="1"/>
  <c r="LZ130" i="8" l="1"/>
  <c r="MA130" i="8" l="1"/>
  <c r="MB130" i="8" l="1"/>
  <c r="MC130" i="8" l="1"/>
  <c r="MD130" i="8" l="1"/>
  <c r="ME130" i="8" l="1"/>
  <c r="MF130" i="8" l="1"/>
  <c r="MG130" i="8" l="1"/>
  <c r="MH130" i="8" l="1"/>
  <c r="MI130" i="8" l="1"/>
  <c r="MJ130" i="8" l="1"/>
  <c r="MK130" i="8" l="1"/>
  <c r="ML130" i="8" l="1"/>
  <c r="MM130" i="8" l="1"/>
  <c r="MN130" i="8" l="1"/>
  <c r="MO130" i="8" l="1"/>
  <c r="MP130" i="8" l="1"/>
  <c r="MQ130" i="8" l="1"/>
  <c r="MR130" i="8" l="1"/>
  <c r="MS130" i="8" l="1"/>
  <c r="MT130" i="8" l="1"/>
  <c r="MU130" i="8" l="1"/>
  <c r="MV130" i="8" l="1"/>
  <c r="MW130" i="8" l="1"/>
  <c r="MX130" i="8" l="1"/>
  <c r="MY130" i="8" l="1"/>
  <c r="MZ130" i="8" l="1"/>
  <c r="NA130" i="8" l="1"/>
  <c r="NB130" i="8" l="1"/>
  <c r="NC130" i="8" l="1"/>
  <c r="ND130" i="8" l="1"/>
  <c r="NE130" i="8" l="1"/>
  <c r="NF130" i="8" l="1"/>
  <c r="NG130" i="8" l="1"/>
  <c r="NH130" i="8" l="1"/>
  <c r="NI130" i="8" l="1"/>
  <c r="NJ130" i="8" l="1"/>
  <c r="NK130" i="8" l="1"/>
  <c r="NL130" i="8" l="1"/>
  <c r="NM130" i="8" l="1"/>
  <c r="NN130" i="8" l="1"/>
  <c r="NO130" i="8" l="1"/>
  <c r="NP130" i="8" l="1"/>
  <c r="NQ130" i="8" l="1"/>
  <c r="NR130" i="8" l="1"/>
  <c r="NS130" i="8" l="1"/>
  <c r="NT130" i="8" l="1"/>
  <c r="NU130" i="8" l="1"/>
  <c r="NV130" i="8" l="1"/>
  <c r="NW130" i="8" l="1"/>
  <c r="NX130" i="8" l="1"/>
  <c r="NY130" i="8" l="1"/>
  <c r="NZ130" i="8" l="1"/>
  <c r="OA130" i="8" l="1"/>
  <c r="OB130" i="8" l="1"/>
  <c r="OC130" i="8" l="1"/>
  <c r="OD130" i="8" l="1"/>
  <c r="OE130" i="8" l="1"/>
  <c r="OF130" i="8" l="1"/>
  <c r="OG130" i="8" l="1"/>
  <c r="OH130" i="8" l="1"/>
  <c r="OI130" i="8" l="1"/>
  <c r="OJ130" i="8" l="1"/>
  <c r="OK130" i="8" l="1"/>
  <c r="OL130" i="8" l="1"/>
  <c r="OM130" i="8" l="1"/>
  <c r="ON130" i="8" l="1"/>
  <c r="OO130" i="8" l="1"/>
  <c r="OP130" i="8" l="1"/>
  <c r="OQ130" i="8" l="1"/>
  <c r="OR130" i="8" l="1"/>
  <c r="OS130" i="8" l="1"/>
  <c r="OT130" i="8" l="1"/>
  <c r="OU130" i="8" l="1"/>
  <c r="OV130" i="8" l="1"/>
  <c r="OW130" i="8" l="1"/>
  <c r="OX130" i="8" l="1"/>
  <c r="OY130" i="8" l="1"/>
  <c r="OZ130" i="8" l="1"/>
  <c r="PA130" i="8" l="1"/>
  <c r="PB130" i="8" l="1"/>
  <c r="PC130" i="8" l="1"/>
  <c r="PD130" i="8" l="1"/>
  <c r="PE130" i="8" l="1"/>
  <c r="PF130" i="8" l="1"/>
  <c r="PG130" i="8" l="1"/>
  <c r="PH130" i="8" l="1"/>
  <c r="PI130" i="8" l="1"/>
  <c r="PJ130" i="8" l="1"/>
  <c r="PK130" i="8" l="1"/>
  <c r="PL130" i="8" l="1"/>
  <c r="PM130" i="8" l="1"/>
  <c r="PN130" i="8" l="1"/>
  <c r="PO130" i="8" l="1"/>
  <c r="PP130" i="8" l="1"/>
  <c r="PQ130" i="8" l="1"/>
  <c r="PR130" i="8" l="1"/>
  <c r="PS130" i="8" l="1"/>
  <c r="PT130" i="8" l="1"/>
  <c r="PU130" i="8" l="1"/>
  <c r="PV130" i="8" l="1"/>
  <c r="PW130" i="8" l="1"/>
  <c r="PX130" i="8" l="1"/>
  <c r="PY130" i="8" l="1"/>
  <c r="PZ130" i="8" l="1"/>
  <c r="QA130" i="8" l="1"/>
  <c r="QB130" i="8" l="1"/>
  <c r="QC130" i="8" l="1"/>
  <c r="QD130" i="8" l="1"/>
  <c r="QE130" i="8" l="1"/>
  <c r="QF130" i="8" l="1"/>
  <c r="QG130" i="8" l="1"/>
  <c r="QH130" i="8" l="1"/>
  <c r="QI130" i="8" l="1"/>
  <c r="QJ130" i="8" l="1"/>
  <c r="QK130" i="8" l="1"/>
  <c r="QL130" i="8" l="1"/>
  <c r="QM130" i="8" l="1"/>
  <c r="QN130" i="8" l="1"/>
  <c r="QO130" i="8" l="1"/>
  <c r="QP130" i="8" l="1"/>
  <c r="QQ130" i="8" l="1"/>
  <c r="QR130" i="8" l="1"/>
  <c r="QS130" i="8" l="1"/>
  <c r="QT130" i="8" l="1"/>
  <c r="QU130" i="8" l="1"/>
  <c r="QV130" i="8" l="1"/>
  <c r="QW130" i="8" l="1"/>
  <c r="QX130" i="8" l="1"/>
  <c r="QY130" i="8" l="1"/>
  <c r="QZ130" i="8" l="1"/>
  <c r="RA130" i="8" l="1"/>
  <c r="RB130" i="8" l="1"/>
  <c r="RC130" i="8" l="1"/>
  <c r="RD130" i="8" l="1"/>
  <c r="RE130" i="8" l="1"/>
  <c r="RF130" i="8" l="1"/>
  <c r="RG130" i="8" l="1"/>
  <c r="RH130" i="8" l="1"/>
  <c r="RI130" i="8" l="1"/>
  <c r="RJ130" i="8" l="1"/>
  <c r="RK130" i="8" l="1"/>
  <c r="RL130" i="8" l="1"/>
  <c r="RM130" i="8" l="1"/>
  <c r="RN130" i="8" l="1"/>
  <c r="RO130" i="8" l="1"/>
  <c r="RP130" i="8" l="1"/>
  <c r="RQ130" i="8" l="1"/>
  <c r="RR130" i="8" l="1"/>
  <c r="RS130" i="8" l="1"/>
  <c r="RT130" i="8" l="1"/>
  <c r="RU130" i="8" l="1"/>
  <c r="RV130" i="8" l="1"/>
  <c r="RW130" i="8" l="1"/>
  <c r="RX130" i="8" l="1"/>
  <c r="RY130" i="8" l="1"/>
  <c r="RZ130" i="8" l="1"/>
  <c r="SA130" i="8" l="1"/>
  <c r="SB130" i="8" l="1"/>
  <c r="SC130" i="8" l="1"/>
  <c r="SD130" i="8" l="1"/>
  <c r="SE130" i="8" l="1"/>
  <c r="SF130" i="8" l="1"/>
  <c r="SG130" i="8" l="1"/>
  <c r="SH130" i="8" l="1"/>
  <c r="SI130" i="8" l="1"/>
  <c r="SJ130" i="8" l="1"/>
  <c r="SK130" i="8" l="1"/>
  <c r="SL130" i="8" l="1"/>
  <c r="SM130" i="8" l="1"/>
  <c r="SN130" i="8" l="1"/>
  <c r="SO130" i="8" l="1"/>
  <c r="SP130" i="8" l="1"/>
  <c r="SQ130" i="8" l="1"/>
  <c r="SR130" i="8" l="1"/>
  <c r="SS130" i="8" l="1"/>
  <c r="ST130" i="8" l="1"/>
  <c r="SU130" i="8" l="1"/>
  <c r="SV130" i="8" l="1"/>
  <c r="SW130" i="8" l="1"/>
  <c r="SX130" i="8" l="1"/>
  <c r="SY130" i="8" l="1"/>
  <c r="SZ130" i="8" l="1"/>
  <c r="TA130" i="8" l="1"/>
  <c r="TB130" i="8" l="1"/>
  <c r="TC130" i="8" l="1"/>
  <c r="TD130" i="8" l="1"/>
  <c r="TE130" i="8" l="1"/>
  <c r="TF130" i="8" l="1"/>
  <c r="TG130" i="8" l="1"/>
  <c r="TH130" i="8" l="1"/>
  <c r="TI130" i="8" l="1"/>
  <c r="TJ130" i="8" l="1"/>
  <c r="TK130" i="8" l="1"/>
  <c r="TL130" i="8" l="1"/>
  <c r="TM130" i="8" l="1"/>
  <c r="TN130" i="8" l="1"/>
  <c r="TO130" i="8" l="1"/>
  <c r="TP130" i="8" l="1"/>
  <c r="TQ130" i="8" l="1"/>
  <c r="TR130" i="8" l="1"/>
  <c r="TS130" i="8" l="1"/>
  <c r="TT130" i="8" l="1"/>
  <c r="TU130" i="8" l="1"/>
  <c r="TV130" i="8" l="1"/>
  <c r="TW130" i="8" l="1"/>
  <c r="TX130" i="8" l="1"/>
  <c r="TY130" i="8" l="1"/>
  <c r="TZ130" i="8" l="1"/>
  <c r="UA130" i="8" l="1"/>
  <c r="UB130" i="8" l="1"/>
  <c r="UC130" i="8" l="1"/>
  <c r="UD130" i="8" l="1"/>
  <c r="UE130" i="8" l="1"/>
  <c r="UF130" i="8" l="1"/>
  <c r="UG130" i="8" l="1"/>
  <c r="UH130" i="8" l="1"/>
  <c r="UI130" i="8" l="1"/>
  <c r="UJ130" i="8" l="1"/>
  <c r="UK130" i="8" l="1"/>
  <c r="UL130" i="8" l="1"/>
  <c r="UM130" i="8" l="1"/>
  <c r="UN130" i="8" l="1"/>
  <c r="UO130" i="8" l="1"/>
  <c r="UP130" i="8" l="1"/>
  <c r="UQ130" i="8" l="1"/>
  <c r="UR130" i="8" l="1"/>
  <c r="US130" i="8" l="1"/>
  <c r="UT130" i="8" l="1"/>
  <c r="UU130" i="8" l="1"/>
  <c r="UV130" i="8" l="1"/>
  <c r="UW130" i="8" l="1"/>
  <c r="UX130" i="8" l="1"/>
  <c r="UY130" i="8" l="1"/>
  <c r="UZ130" i="8" l="1"/>
  <c r="VA130" i="8" l="1"/>
  <c r="VB130" i="8" l="1"/>
  <c r="VC130" i="8" l="1"/>
  <c r="VD130" i="8" l="1"/>
  <c r="VE130" i="8" l="1"/>
  <c r="VF130" i="8" l="1"/>
  <c r="VG130" i="8" l="1"/>
  <c r="VH130" i="8" l="1"/>
  <c r="VI130" i="8" l="1"/>
  <c r="VJ130" i="8" l="1"/>
  <c r="VK130" i="8" l="1"/>
  <c r="VL130" i="8" l="1"/>
  <c r="VM130" i="8" l="1"/>
  <c r="VN130" i="8" l="1"/>
  <c r="VO130" i="8" l="1"/>
  <c r="VP130" i="8" l="1"/>
  <c r="VQ130" i="8" l="1"/>
  <c r="VR130" i="8" l="1"/>
  <c r="VS130" i="8" l="1"/>
  <c r="VT130" i="8" l="1"/>
  <c r="VU130" i="8" l="1"/>
  <c r="VV130" i="8" l="1"/>
  <c r="VW130" i="8" l="1"/>
  <c r="VX130" i="8" l="1"/>
  <c r="VY130" i="8" l="1"/>
  <c r="VZ130" i="8" l="1"/>
  <c r="WA130" i="8" l="1"/>
  <c r="WB130" i="8" l="1"/>
  <c r="WC130" i="8" l="1"/>
  <c r="WD130" i="8" l="1"/>
  <c r="WE130" i="8" l="1"/>
  <c r="WF130" i="8" l="1"/>
  <c r="WG130" i="8" l="1"/>
  <c r="WH130" i="8" l="1"/>
  <c r="WI130" i="8" l="1"/>
  <c r="WJ130" i="8" l="1"/>
  <c r="WK130" i="8" l="1"/>
  <c r="WL130" i="8" l="1"/>
  <c r="WM130" i="8" l="1"/>
  <c r="WN130" i="8" l="1"/>
  <c r="WO130" i="8" l="1"/>
  <c r="WP130" i="8" l="1"/>
  <c r="WQ130" i="8" l="1"/>
  <c r="WR130" i="8" l="1"/>
  <c r="WS130" i="8" l="1"/>
  <c r="WT130" i="8" l="1"/>
  <c r="WU130" i="8" l="1"/>
  <c r="WV130" i="8" l="1"/>
  <c r="WW130" i="8" l="1"/>
  <c r="WX130" i="8" l="1"/>
  <c r="WY130" i="8" l="1"/>
  <c r="WZ130" i="8" l="1"/>
  <c r="XA130" i="8" l="1"/>
  <c r="XB130" i="8" l="1"/>
  <c r="XC130" i="8" l="1"/>
  <c r="XD130" i="8" l="1"/>
  <c r="XE130" i="8" l="1"/>
  <c r="XF130" i="8" l="1"/>
  <c r="XG130" i="8" l="1"/>
  <c r="XH130" i="8" l="1"/>
  <c r="XI130" i="8" l="1"/>
  <c r="XJ130" i="8" l="1"/>
  <c r="XK130" i="8" l="1"/>
  <c r="XL130" i="8" l="1"/>
  <c r="XM130" i="8" l="1"/>
  <c r="XN130" i="8" l="1"/>
  <c r="XO130" i="8" l="1"/>
  <c r="XP130" i="8" l="1"/>
  <c r="XQ130" i="8" l="1"/>
  <c r="XR130" i="8" l="1"/>
  <c r="XS130" i="8" l="1"/>
  <c r="XT130" i="8" l="1"/>
  <c r="XU130" i="8" l="1"/>
  <c r="XV130" i="8" l="1"/>
  <c r="XW130" i="8" l="1"/>
  <c r="XX130" i="8" l="1"/>
  <c r="XY130" i="8" l="1"/>
  <c r="XZ130" i="8" l="1"/>
  <c r="YA130" i="8" l="1"/>
  <c r="YB130" i="8" l="1"/>
  <c r="YC130" i="8" l="1"/>
  <c r="YD130" i="8" l="1"/>
  <c r="YE130" i="8" l="1"/>
  <c r="YF130" i="8" l="1"/>
  <c r="YG130" i="8" l="1"/>
  <c r="YH130" i="8" l="1"/>
  <c r="YI130" i="8" l="1"/>
  <c r="YJ130" i="8" l="1"/>
  <c r="YK130" i="8" l="1"/>
  <c r="YL130" i="8" l="1"/>
  <c r="YM130" i="8" l="1"/>
  <c r="YN130" i="8" l="1"/>
  <c r="YO130" i="8" l="1"/>
  <c r="YP130" i="8" l="1"/>
  <c r="YQ130" i="8" l="1"/>
  <c r="YR130" i="8" l="1"/>
  <c r="YS130" i="8" l="1"/>
  <c r="YT130" i="8" l="1"/>
  <c r="YU130" i="8" l="1"/>
  <c r="YV130" i="8" l="1"/>
  <c r="YW130" i="8" l="1"/>
  <c r="YX130" i="8" l="1"/>
  <c r="YY130" i="8" l="1"/>
  <c r="YZ130" i="8" l="1"/>
  <c r="ZA130" i="8" l="1"/>
  <c r="ZB130" i="8" l="1"/>
  <c r="ZC130" i="8" l="1"/>
  <c r="ZD130" i="8" l="1"/>
  <c r="ZE130" i="8" l="1"/>
  <c r="ZF130" i="8" l="1"/>
  <c r="ZG130" i="8" l="1"/>
  <c r="ZH130" i="8" l="1"/>
  <c r="ZI130" i="8" l="1"/>
  <c r="ZJ130" i="8" l="1"/>
  <c r="ZK130" i="8" l="1"/>
  <c r="ZL130" i="8" l="1"/>
  <c r="ZM130" i="8" l="1"/>
  <c r="ZN130" i="8" l="1"/>
  <c r="ZO130" i="8" l="1"/>
  <c r="ZP130" i="8" l="1"/>
  <c r="ZQ130" i="8" l="1"/>
  <c r="ZR130" i="8" l="1"/>
  <c r="ZS130" i="8" l="1"/>
  <c r="ZT130" i="8" l="1"/>
  <c r="ZU130" i="8" l="1"/>
  <c r="ZV130" i="8" l="1"/>
  <c r="ZW130" i="8" l="1"/>
  <c r="ZX130" i="8" l="1"/>
  <c r="ZY130" i="8" l="1"/>
  <c r="ZZ130" i="8" l="1"/>
  <c r="AAA130" i="8" l="1"/>
  <c r="AAB130" i="8" l="1"/>
  <c r="AAC130" i="8" l="1"/>
  <c r="AAD130" i="8" l="1"/>
  <c r="AAE130" i="8" l="1"/>
  <c r="AAF130" i="8" l="1"/>
  <c r="AAG130" i="8" l="1"/>
  <c r="AAH130" i="8" l="1"/>
  <c r="AAI130" i="8" l="1"/>
  <c r="AAJ130" i="8" l="1"/>
  <c r="AAK130" i="8" l="1"/>
  <c r="AAL130" i="8" l="1"/>
  <c r="AAM130" i="8" l="1"/>
  <c r="AAN130" i="8" l="1"/>
  <c r="AAO130" i="8" l="1"/>
  <c r="AAP130" i="8" l="1"/>
  <c r="AAQ130" i="8" l="1"/>
  <c r="AAR130" i="8" l="1"/>
  <c r="AAS130" i="8" l="1"/>
  <c r="AAT130" i="8" l="1"/>
  <c r="AAU130" i="8" l="1"/>
  <c r="AAV130" i="8" l="1"/>
  <c r="AAW130" i="8" l="1"/>
  <c r="AAX130" i="8" l="1"/>
  <c r="AAY130" i="8" l="1"/>
  <c r="AAZ130" i="8" l="1"/>
  <c r="ABA130" i="8" l="1"/>
  <c r="ABB130" i="8" l="1"/>
  <c r="ABC130" i="8" l="1"/>
  <c r="ABD130" i="8" l="1"/>
  <c r="ABE130" i="8" l="1"/>
  <c r="ABF130" i="8" l="1"/>
  <c r="ABG130" i="8" l="1"/>
  <c r="ABH130" i="8" l="1"/>
  <c r="ABI130" i="8" l="1"/>
  <c r="ABJ130" i="8" l="1"/>
  <c r="ABK130" i="8" l="1"/>
  <c r="ABL130" i="8" l="1"/>
  <c r="ABM130" i="8" l="1"/>
  <c r="ABN130" i="8" l="1"/>
  <c r="ABO130" i="8" l="1"/>
  <c r="ABP130" i="8" l="1"/>
  <c r="ABQ130" i="8" l="1"/>
  <c r="ABR130" i="8" l="1"/>
  <c r="ABS130" i="8" l="1"/>
  <c r="ABT130" i="8" l="1"/>
  <c r="ABU130" i="8" l="1"/>
  <c r="ABV130" i="8" l="1"/>
  <c r="ABW130" i="8" l="1"/>
  <c r="ABX130" i="8" l="1"/>
  <c r="ABY130" i="8" l="1"/>
  <c r="ABZ130" i="8" l="1"/>
  <c r="ACA130" i="8" l="1"/>
  <c r="ACB130" i="8" l="1"/>
  <c r="ACC130" i="8" l="1"/>
  <c r="ACD130" i="8" l="1"/>
  <c r="ACE130" i="8" l="1"/>
  <c r="ACF130" i="8" l="1"/>
  <c r="ACG130" i="8" l="1"/>
  <c r="ACH130" i="8" l="1"/>
  <c r="ACI130" i="8" l="1"/>
  <c r="ACJ130" i="8" l="1"/>
  <c r="ACK130" i="8" l="1"/>
  <c r="ACL130" i="8" l="1"/>
  <c r="ACM130" i="8" l="1"/>
  <c r="ACN130" i="8" l="1"/>
  <c r="ACO130" i="8" l="1"/>
  <c r="ACP130" i="8" l="1"/>
  <c r="ACQ130" i="8" l="1"/>
  <c r="ACR130" i="8" l="1"/>
  <c r="ACS130" i="8" l="1"/>
  <c r="ACT130" i="8" l="1"/>
  <c r="ACU130" i="8" l="1"/>
  <c r="ACV130" i="8" l="1"/>
  <c r="ACW130" i="8" l="1"/>
  <c r="ACX130" i="8" l="1"/>
  <c r="ACY130" i="8" l="1"/>
  <c r="ACZ130" i="8" l="1"/>
  <c r="ADA130" i="8" l="1"/>
  <c r="ADB130" i="8" l="1"/>
  <c r="ADC130" i="8" l="1"/>
  <c r="ADD130" i="8" l="1"/>
  <c r="ADE130" i="8" l="1"/>
  <c r="ADF130" i="8" l="1"/>
  <c r="ADG130" i="8" l="1"/>
  <c r="ADH130" i="8" l="1"/>
  <c r="ADI130" i="8" l="1"/>
  <c r="ADJ130" i="8" l="1"/>
  <c r="ADK130" i="8" l="1"/>
  <c r="ADL130" i="8" l="1"/>
  <c r="ADM130" i="8" l="1"/>
  <c r="ADN130" i="8" l="1"/>
  <c r="ADO130" i="8" l="1"/>
  <c r="ADP130" i="8" l="1"/>
  <c r="ADQ130" i="8" l="1"/>
  <c r="ADR130" i="8" l="1"/>
  <c r="ADS130" i="8" l="1"/>
  <c r="ADT130" i="8" l="1"/>
  <c r="ADU130" i="8" l="1"/>
  <c r="ADV130" i="8" l="1"/>
  <c r="ADW130" i="8" l="1"/>
  <c r="ADX130" i="8" l="1"/>
  <c r="ADY130" i="8" l="1"/>
  <c r="ADZ130" i="8" l="1"/>
  <c r="AEA130" i="8" l="1"/>
  <c r="AEB130" i="8" l="1"/>
  <c r="AEC130" i="8" l="1"/>
  <c r="AED130" i="8" l="1"/>
  <c r="AEE130" i="8" l="1"/>
  <c r="AEF130" i="8" l="1"/>
  <c r="AEG130" i="8" l="1"/>
  <c r="AEH130" i="8" l="1"/>
  <c r="AEI130" i="8" l="1"/>
  <c r="AEJ130" i="8" l="1"/>
  <c r="AEK130" i="8" l="1"/>
  <c r="AEL130" i="8" l="1"/>
  <c r="AEM130" i="8" l="1"/>
  <c r="AEN130" i="8" l="1"/>
  <c r="AEO130" i="8" l="1"/>
  <c r="AEP130" i="8" l="1"/>
  <c r="AEQ130" i="8" l="1"/>
  <c r="AER130" i="8" l="1"/>
  <c r="AES130" i="8" l="1"/>
  <c r="AET130" i="8" l="1"/>
  <c r="AEU130" i="8" l="1"/>
  <c r="AEV130" i="8" l="1"/>
  <c r="AEW130" i="8" l="1"/>
  <c r="AEX130" i="8" l="1"/>
  <c r="AEY130" i="8" l="1"/>
  <c r="AEZ130" i="8" l="1"/>
  <c r="AFA130" i="8" l="1"/>
  <c r="AFB130" i="8" l="1"/>
  <c r="AFC130" i="8" l="1"/>
  <c r="AFD130" i="8" l="1"/>
  <c r="AFE130" i="8" l="1"/>
  <c r="AFF130" i="8" l="1"/>
  <c r="AFG130" i="8" l="1"/>
  <c r="AFH130" i="8" l="1"/>
  <c r="AFI130" i="8" l="1"/>
  <c r="AFJ130" i="8" l="1"/>
  <c r="AFK130" i="8" l="1"/>
  <c r="AFL130" i="8" l="1"/>
  <c r="AFM130" i="8" l="1"/>
  <c r="AFN130" i="8" l="1"/>
  <c r="AFO130" i="8" l="1"/>
  <c r="AFP130" i="8" l="1"/>
  <c r="AFQ130" i="8" l="1"/>
  <c r="AFR130" i="8" l="1"/>
  <c r="AFS130" i="8" l="1"/>
  <c r="AFT130" i="8" l="1"/>
  <c r="AFU130" i="8" l="1"/>
  <c r="AFV130" i="8" l="1"/>
  <c r="AFW130" i="8" l="1"/>
  <c r="AFX130" i="8" l="1"/>
  <c r="AFY130" i="8" l="1"/>
  <c r="AFZ130" i="8" l="1"/>
  <c r="AGA130" i="8" l="1"/>
  <c r="AGB130" i="8" l="1"/>
  <c r="AGC130" i="8" l="1"/>
  <c r="AGD130" i="8" l="1"/>
  <c r="AGE130" i="8" l="1"/>
  <c r="AGF130" i="8" l="1"/>
  <c r="AGG130" i="8" l="1"/>
  <c r="AGH130" i="8" l="1"/>
  <c r="AGI130" i="8" l="1"/>
  <c r="AGJ130" i="8" l="1"/>
  <c r="AGK130" i="8" l="1"/>
  <c r="AGL130" i="8" l="1"/>
  <c r="AGM130" i="8" l="1"/>
  <c r="AGN130" i="8" l="1"/>
  <c r="AGO130" i="8" l="1"/>
  <c r="AGP130" i="8" l="1"/>
  <c r="AGQ130" i="8" l="1"/>
  <c r="AGR130" i="8" l="1"/>
  <c r="AGS130" i="8" l="1"/>
  <c r="AGT130" i="8" l="1"/>
  <c r="AGU130" i="8" l="1"/>
  <c r="AGV130" i="8" l="1"/>
  <c r="AGW130" i="8" l="1"/>
  <c r="AGX130" i="8" l="1"/>
  <c r="AGY130" i="8" l="1"/>
  <c r="AGZ130" i="8" l="1"/>
  <c r="AHA130" i="8" l="1"/>
  <c r="AHB130" i="8" l="1"/>
  <c r="AHC130" i="8" l="1"/>
  <c r="AHD130" i="8" l="1"/>
  <c r="AHE130" i="8" l="1"/>
  <c r="AHF130" i="8" l="1"/>
  <c r="AHG130" i="8" l="1"/>
  <c r="AHH130" i="8" l="1"/>
  <c r="AHI130" i="8" l="1"/>
  <c r="AHJ130" i="8" l="1"/>
  <c r="AHK130" i="8" l="1"/>
  <c r="AHL130" i="8" l="1"/>
  <c r="AHM130" i="8" l="1"/>
  <c r="AHN130" i="8" l="1"/>
  <c r="AHO130" i="8" l="1"/>
  <c r="AHP130" i="8" l="1"/>
  <c r="AHQ130" i="8" l="1"/>
  <c r="AHR130" i="8" l="1"/>
  <c r="AHS130" i="8" l="1"/>
  <c r="AHT130" i="8" l="1"/>
  <c r="AHU130" i="8" l="1"/>
  <c r="AHV130" i="8" l="1"/>
  <c r="AHW130" i="8" l="1"/>
  <c r="AHX130" i="8" l="1"/>
  <c r="AHY130" i="8" l="1"/>
  <c r="AHZ130" i="8" l="1"/>
  <c r="AIA130" i="8" l="1"/>
  <c r="AIB130" i="8" l="1"/>
  <c r="AIC130" i="8" l="1"/>
  <c r="AID130" i="8" l="1"/>
  <c r="AIE130" i="8" l="1"/>
  <c r="AIF130" i="8" l="1"/>
  <c r="AIG130" i="8" l="1"/>
  <c r="AIH130" i="8" l="1"/>
  <c r="AII130" i="8" l="1"/>
  <c r="AIJ130" i="8" l="1"/>
  <c r="AIK130" i="8" l="1"/>
  <c r="AIL130" i="8" l="1"/>
  <c r="AIM130" i="8" l="1"/>
  <c r="AIN130" i="8" l="1"/>
  <c r="AIO130" i="8" l="1"/>
  <c r="AIP130" i="8" l="1"/>
  <c r="AIQ130" i="8" l="1"/>
  <c r="AIR130" i="8" l="1"/>
  <c r="AIS130" i="8" l="1"/>
  <c r="AIT130" i="8" l="1"/>
  <c r="AIU130" i="8" l="1"/>
  <c r="AIV130" i="8" l="1"/>
  <c r="AIW130" i="8" l="1"/>
  <c r="AIX130" i="8" l="1"/>
  <c r="AIY130" i="8" l="1"/>
  <c r="AIZ130" i="8" l="1"/>
  <c r="AJA130" i="8" l="1"/>
  <c r="AJB130" i="8" l="1"/>
  <c r="AJC130" i="8" l="1"/>
  <c r="AJD130" i="8" l="1"/>
  <c r="AJE130" i="8" l="1"/>
  <c r="AJF130" i="8" l="1"/>
  <c r="AJG130" i="8" l="1"/>
  <c r="AJH130" i="8" l="1"/>
  <c r="AJI130" i="8" l="1"/>
  <c r="AJJ130" i="8" l="1"/>
  <c r="AJK130" i="8" l="1"/>
  <c r="AJL130" i="8" l="1"/>
  <c r="AJM130" i="8" l="1"/>
  <c r="AJN130" i="8" l="1"/>
  <c r="AJO130" i="8" l="1"/>
  <c r="AJP130" i="8" l="1"/>
  <c r="AJQ130" i="8" l="1"/>
  <c r="AJR130" i="8" l="1"/>
  <c r="AJS130" i="8" l="1"/>
  <c r="AJT130" i="8" l="1"/>
  <c r="AJU130" i="8" l="1"/>
  <c r="AJV130" i="8" l="1"/>
  <c r="AJW130" i="8" l="1"/>
  <c r="AJX130" i="8" l="1"/>
  <c r="AJY130" i="8" l="1"/>
  <c r="AJZ130" i="8" l="1"/>
  <c r="AKA130" i="8" l="1"/>
  <c r="AKB130" i="8" l="1"/>
  <c r="AKC130" i="8" l="1"/>
  <c r="AKD130" i="8" l="1"/>
  <c r="AKE130" i="8" l="1"/>
  <c r="AKF130" i="8" l="1"/>
  <c r="AKG130" i="8" l="1"/>
  <c r="AKH130" i="8" l="1"/>
  <c r="AKI130" i="8" l="1"/>
  <c r="AKJ130" i="8" l="1"/>
  <c r="AKK130" i="8" l="1"/>
  <c r="AKL130" i="8" l="1"/>
  <c r="AKM130" i="8" l="1"/>
  <c r="AKN130" i="8" l="1"/>
  <c r="AKO130" i="8" l="1"/>
  <c r="AKP130" i="8" l="1"/>
  <c r="AKQ130" i="8" l="1"/>
  <c r="AKR130" i="8" l="1"/>
  <c r="AKS130" i="8" l="1"/>
  <c r="AKT130" i="8" l="1"/>
  <c r="AKU130" i="8" l="1"/>
  <c r="AKV130" i="8" l="1"/>
  <c r="AKW130" i="8" l="1"/>
  <c r="AKX130" i="8" l="1"/>
  <c r="AKY130" i="8" l="1"/>
  <c r="AKZ130" i="8" l="1"/>
  <c r="ALA130" i="8" l="1"/>
  <c r="ALB130" i="8" l="1"/>
  <c r="ALC130" i="8" l="1"/>
  <c r="ALD130" i="8" l="1"/>
  <c r="ALE130" i="8" l="1"/>
  <c r="ALF130" i="8" l="1"/>
  <c r="ALG130" i="8" l="1"/>
  <c r="ALH130" i="8" l="1"/>
  <c r="ALI130" i="8" l="1"/>
  <c r="ALJ130" i="8" l="1"/>
  <c r="ALK130" i="8" l="1"/>
  <c r="ALL130" i="8" l="1"/>
  <c r="ALM130" i="8" l="1"/>
  <c r="ALN130" i="8" l="1"/>
  <c r="ALO130" i="8" l="1"/>
  <c r="ALP130" i="8" l="1"/>
  <c r="ALQ130" i="8" l="1"/>
  <c r="ALR130" i="8" l="1"/>
  <c r="ALS130" i="8" l="1"/>
  <c r="ALT130" i="8" l="1"/>
  <c r="ALU130" i="8" l="1"/>
  <c r="ALV130" i="8" l="1"/>
  <c r="ALW130" i="8" l="1"/>
  <c r="ALX130" i="8" l="1"/>
  <c r="ALY130" i="8" l="1"/>
  <c r="ALZ130" i="8" l="1"/>
  <c r="AMA130" i="8" l="1"/>
  <c r="AMB130" i="8" l="1"/>
  <c r="AMC130" i="8" l="1"/>
  <c r="AMD130" i="8" l="1"/>
  <c r="AME130" i="8" l="1"/>
  <c r="AMF130" i="8" l="1"/>
  <c r="AMG130" i="8" l="1"/>
  <c r="AMH130" i="8" l="1"/>
  <c r="AMI130" i="8" l="1"/>
  <c r="AMJ130" i="8" l="1"/>
  <c r="AMK130" i="8" l="1"/>
  <c r="AML130" i="8" l="1"/>
  <c r="AMM130" i="8" l="1"/>
  <c r="AMN130" i="8" l="1"/>
  <c r="AMO130" i="8" l="1"/>
  <c r="AMP130" i="8" l="1"/>
  <c r="AMQ130" i="8" l="1"/>
  <c r="AMR130" i="8" l="1"/>
  <c r="AMS130" i="8" l="1"/>
  <c r="AMT130" i="8" l="1"/>
  <c r="AMU130" i="8" l="1"/>
  <c r="AMV130" i="8" l="1"/>
  <c r="AMW130" i="8" l="1"/>
  <c r="AMX130" i="8" l="1"/>
  <c r="AMY130" i="8" l="1"/>
  <c r="AMZ130" i="8" l="1"/>
  <c r="ANA130" i="8" l="1"/>
  <c r="ANB130" i="8" l="1"/>
  <c r="ANC130" i="8" l="1"/>
  <c r="AND130" i="8" l="1"/>
  <c r="ANE130" i="8" l="1"/>
  <c r="ANF130" i="8" l="1"/>
  <c r="ANG130" i="8" l="1"/>
  <c r="ANH130" i="8" l="1"/>
  <c r="ANI130" i="8" l="1"/>
  <c r="ANJ130" i="8" l="1"/>
  <c r="ANK130" i="8" l="1"/>
  <c r="ANL130" i="8" l="1"/>
  <c r="ANM130" i="8" l="1"/>
  <c r="ANN130" i="8" l="1"/>
  <c r="ANO130" i="8" l="1"/>
  <c r="ANP130" i="8" l="1"/>
  <c r="ANQ130" i="8" l="1"/>
  <c r="ANR130" i="8" l="1"/>
  <c r="ANS130" i="8" l="1"/>
  <c r="ANT130" i="8" l="1"/>
  <c r="ANU130" i="8" l="1"/>
  <c r="ANV130" i="8" l="1"/>
  <c r="ANW130" i="8" l="1"/>
  <c r="ANX130" i="8" l="1"/>
  <c r="ANY130" i="8" l="1"/>
  <c r="ANZ130" i="8" l="1"/>
  <c r="AOA130" i="8" l="1"/>
  <c r="AOB130" i="8" l="1"/>
  <c r="AOC130" i="8" l="1"/>
  <c r="AOD130" i="8" l="1"/>
  <c r="AOE130" i="8" l="1"/>
  <c r="AOF130" i="8" l="1"/>
  <c r="AOG130" i="8" l="1"/>
  <c r="AOH130" i="8" l="1"/>
  <c r="AOI130" i="8" l="1"/>
  <c r="AOJ130" i="8" l="1"/>
  <c r="AOK130" i="8" l="1"/>
  <c r="AOL130" i="8" l="1"/>
  <c r="AOM130" i="8" l="1"/>
  <c r="AON130" i="8" l="1"/>
  <c r="AOO130" i="8" l="1"/>
  <c r="AOP130" i="8" l="1"/>
  <c r="AOQ130" i="8" l="1"/>
  <c r="AOR130" i="8" l="1"/>
  <c r="AOS130" i="8" l="1"/>
  <c r="AOT130" i="8" l="1"/>
  <c r="AOU130" i="8" l="1"/>
  <c r="AOV130" i="8" l="1"/>
  <c r="AOW130" i="8" l="1"/>
  <c r="AOX130" i="8" l="1"/>
  <c r="AOY130" i="8" l="1"/>
  <c r="AOZ130" i="8" l="1"/>
  <c r="APA130" i="8" l="1"/>
  <c r="APB130" i="8" l="1"/>
  <c r="APC130" i="8" l="1"/>
  <c r="APD130" i="8" l="1"/>
  <c r="APE130" i="8" l="1"/>
  <c r="APF130" i="8" l="1"/>
  <c r="APG130" i="8" l="1"/>
  <c r="APH130" i="8" l="1"/>
  <c r="API130" i="8" l="1"/>
  <c r="APJ130" i="8" l="1"/>
  <c r="APK130" i="8" l="1"/>
  <c r="APL130" i="8" l="1"/>
  <c r="APM130" i="8" l="1"/>
  <c r="APN130" i="8" l="1"/>
  <c r="APO130" i="8" l="1"/>
  <c r="APP130" i="8" l="1"/>
  <c r="APQ130" i="8" l="1"/>
  <c r="APR130" i="8" l="1"/>
  <c r="APS130" i="8" l="1"/>
  <c r="APT130" i="8" l="1"/>
  <c r="APU130" i="8" l="1"/>
  <c r="APV130" i="8" l="1"/>
  <c r="APW130" i="8" l="1"/>
  <c r="APX130" i="8" l="1"/>
  <c r="APY130" i="8" l="1"/>
  <c r="APZ130" i="8" l="1"/>
  <c r="AQA130" i="8" l="1"/>
  <c r="AQB130" i="8" l="1"/>
  <c r="AQC130" i="8" l="1"/>
  <c r="AQD130" i="8" l="1"/>
  <c r="AQE130" i="8" l="1"/>
  <c r="AQF130" i="8" l="1"/>
  <c r="AQG130" i="8" l="1"/>
  <c r="AQH130" i="8" l="1"/>
  <c r="AQI130" i="8" l="1"/>
  <c r="AQJ130" i="8" l="1"/>
  <c r="AQK130" i="8" l="1"/>
  <c r="AQL130" i="8" l="1"/>
  <c r="AQM130" i="8" l="1"/>
  <c r="AQN130" i="8" l="1"/>
  <c r="AQO130" i="8" l="1"/>
  <c r="AQP130" i="8" l="1"/>
  <c r="AQQ130" i="8" l="1"/>
  <c r="AQR130" i="8" l="1"/>
  <c r="AQS130" i="8" l="1"/>
  <c r="AQT130" i="8" l="1"/>
  <c r="AQU130" i="8" l="1"/>
  <c r="AQV130" i="8" l="1"/>
  <c r="AQW130" i="8" l="1"/>
  <c r="AQX130" i="8" l="1"/>
  <c r="AQY130" i="8" l="1"/>
  <c r="AQZ130" i="8" l="1"/>
  <c r="ARA130" i="8" l="1"/>
  <c r="ARB130" i="8" l="1"/>
  <c r="ARC130" i="8" l="1"/>
  <c r="ARD130" i="8" l="1"/>
  <c r="ARE130" i="8" l="1"/>
  <c r="ARF130" i="8" l="1"/>
  <c r="ARG130" i="8" l="1"/>
  <c r="ARH130" i="8" l="1"/>
  <c r="ARI130" i="8" l="1"/>
  <c r="ARJ130" i="8" l="1"/>
  <c r="ARK130" i="8" l="1"/>
  <c r="ARL130" i="8" l="1"/>
  <c r="ARM130" i="8" l="1"/>
  <c r="ARN130" i="8" l="1"/>
  <c r="ARO130" i="8" l="1"/>
  <c r="ARP130" i="8" l="1"/>
  <c r="ARQ130" i="8" l="1"/>
  <c r="ARR130" i="8" l="1"/>
  <c r="ARS130" i="8" l="1"/>
  <c r="ART130" i="8" l="1"/>
  <c r="ARU130" i="8" l="1"/>
  <c r="ARV130" i="8" l="1"/>
  <c r="ARW130" i="8" l="1"/>
  <c r="ARX130" i="8" l="1"/>
  <c r="ARY130" i="8" l="1"/>
  <c r="ARZ130" i="8" l="1"/>
  <c r="ASA130" i="8" l="1"/>
  <c r="ASB130" i="8" l="1"/>
  <c r="ASC130" i="8" l="1"/>
  <c r="ASD130" i="8" l="1"/>
  <c r="ASE130" i="8" l="1"/>
  <c r="ASF130" i="8" l="1"/>
  <c r="ASG130" i="8" l="1"/>
  <c r="ASH130" i="8" l="1"/>
  <c r="ASI130" i="8" l="1"/>
  <c r="ASJ130" i="8" l="1"/>
  <c r="ASK130" i="8" l="1"/>
  <c r="ASL130" i="8" l="1"/>
  <c r="ASM130" i="8" l="1"/>
  <c r="ASN130" i="8" l="1"/>
  <c r="ASO130" i="8" l="1"/>
  <c r="ASP130" i="8" l="1"/>
  <c r="ASQ130" i="8" l="1"/>
  <c r="ASR130" i="8" l="1"/>
  <c r="ASS130" i="8" l="1"/>
  <c r="AST130" i="8" l="1"/>
  <c r="ASU130" i="8" l="1"/>
  <c r="ASV130" i="8" l="1"/>
  <c r="ASW130" i="8" l="1"/>
  <c r="ASX130" i="8" l="1"/>
  <c r="ASY130" i="8" l="1"/>
  <c r="ASZ130" i="8" l="1"/>
  <c r="ATA130" i="8" l="1"/>
  <c r="ATB130" i="8" l="1"/>
  <c r="ATC130" i="8" l="1"/>
  <c r="ATD130" i="8" l="1"/>
  <c r="ATE130" i="8" l="1"/>
  <c r="ATF130" i="8" l="1"/>
  <c r="ATG130" i="8" l="1"/>
  <c r="ATH130" i="8" l="1"/>
  <c r="ATI130" i="8" l="1"/>
  <c r="ATJ130" i="8" l="1"/>
  <c r="ATK130" i="8" l="1"/>
  <c r="ATL130" i="8" l="1"/>
  <c r="ATM130" i="8" l="1"/>
  <c r="ATN130" i="8" l="1"/>
  <c r="ATO130" i="8" l="1"/>
  <c r="ATP130" i="8" l="1"/>
  <c r="ATQ130" i="8" l="1"/>
  <c r="ATR130" i="8" l="1"/>
  <c r="ATS130" i="8" l="1"/>
  <c r="ATT130" i="8" l="1"/>
  <c r="ATU130" i="8" l="1"/>
  <c r="ATV130" i="8" l="1"/>
  <c r="ATW130" i="8" l="1"/>
  <c r="ATX130" i="8" l="1"/>
  <c r="ATY130" i="8" l="1"/>
  <c r="ATZ130" i="8" l="1"/>
  <c r="AUA130" i="8" l="1"/>
  <c r="AUB130" i="8" l="1"/>
  <c r="AUC130" i="8" l="1"/>
  <c r="AUD130" i="8" l="1"/>
  <c r="AUE130" i="8" l="1"/>
  <c r="AUF130" i="8" l="1"/>
  <c r="AUG130" i="8" l="1"/>
  <c r="AUH130" i="8" l="1"/>
  <c r="AUI130" i="8" l="1"/>
  <c r="AUJ130" i="8" l="1"/>
  <c r="AUK130" i="8" l="1"/>
  <c r="AUL130" i="8" l="1"/>
  <c r="AUM130" i="8" l="1"/>
  <c r="AUN130" i="8" l="1"/>
  <c r="AUO130" i="8" l="1"/>
  <c r="AUP130" i="8" l="1"/>
  <c r="AUQ130" i="8" l="1"/>
  <c r="AUR130" i="8" l="1"/>
  <c r="AUS130" i="8" l="1"/>
  <c r="AUT130" i="8" l="1"/>
  <c r="AUU130" i="8" l="1"/>
  <c r="AUV130" i="8" l="1"/>
  <c r="AUW130" i="8" l="1"/>
  <c r="AUX130" i="8" l="1"/>
  <c r="AUY130" i="8" l="1"/>
  <c r="AUZ130" i="8" l="1"/>
  <c r="AVA130" i="8" l="1"/>
  <c r="AVB130" i="8" l="1"/>
  <c r="AVC130" i="8" l="1"/>
  <c r="AVD130" i="8" l="1"/>
  <c r="AVE130" i="8" l="1"/>
  <c r="AVF130" i="8" l="1"/>
  <c r="AVG130" i="8" l="1"/>
  <c r="AVH130" i="8" l="1"/>
  <c r="AVI130" i="8" l="1"/>
  <c r="AVJ130" i="8" l="1"/>
  <c r="AVK130" i="8" l="1"/>
  <c r="AVL130" i="8" l="1"/>
  <c r="AVM130" i="8" l="1"/>
  <c r="AVN130" i="8" l="1"/>
  <c r="AVO130" i="8" l="1"/>
  <c r="AVP130" i="8" l="1"/>
  <c r="AVQ130" i="8" l="1"/>
  <c r="AVR130" i="8" l="1"/>
  <c r="AVS130" i="8" l="1"/>
  <c r="AVT130" i="8" l="1"/>
  <c r="AVU130" i="8" l="1"/>
  <c r="AVV130" i="8" l="1"/>
  <c r="AVW130" i="8" l="1"/>
  <c r="AVX130" i="8" l="1"/>
  <c r="AVY130" i="8" l="1"/>
  <c r="AVZ130" i="8" l="1"/>
  <c r="AWA130" i="8" l="1"/>
  <c r="AWB130" i="8" l="1"/>
  <c r="AWC130" i="8" l="1"/>
  <c r="AWD130" i="8" l="1"/>
  <c r="AWE130" i="8" l="1"/>
  <c r="AWF130" i="8" l="1"/>
  <c r="AWG130" i="8" l="1"/>
  <c r="AWH130" i="8" l="1"/>
  <c r="AWI130" i="8" l="1"/>
  <c r="AWJ130" i="8" l="1"/>
  <c r="AWK130" i="8" l="1"/>
  <c r="AWL130" i="8" l="1"/>
  <c r="AWM130" i="8" l="1"/>
  <c r="AWN130" i="8" l="1"/>
  <c r="AWO130" i="8" l="1"/>
  <c r="AWP130" i="8" l="1"/>
  <c r="AWQ130" i="8" l="1"/>
  <c r="AWR130" i="8" l="1"/>
  <c r="AWS130" i="8" l="1"/>
  <c r="AWT130" i="8" l="1"/>
  <c r="AWU130" i="8" l="1"/>
  <c r="AWV130" i="8" l="1"/>
  <c r="AWW130" i="8" l="1"/>
  <c r="AWX130" i="8" l="1"/>
  <c r="AWY130" i="8" l="1"/>
  <c r="AWZ130" i="8" l="1"/>
  <c r="AXA130" i="8" l="1"/>
  <c r="AXB130" i="8" l="1"/>
  <c r="AXC130" i="8" l="1"/>
  <c r="AXD130" i="8" l="1"/>
  <c r="AXE130" i="8" l="1"/>
  <c r="AXF130" i="8" l="1"/>
  <c r="AXG130" i="8" l="1"/>
  <c r="AXH130" i="8" l="1"/>
  <c r="AXI130" i="8" l="1"/>
  <c r="AXJ130" i="8" l="1"/>
  <c r="AXK130" i="8" l="1"/>
  <c r="AXL130" i="8" l="1"/>
  <c r="AXM130" i="8" l="1"/>
  <c r="AXN130" i="8" l="1"/>
  <c r="AXO130" i="8" l="1"/>
  <c r="AXP130" i="8" l="1"/>
  <c r="AXQ130" i="8" l="1"/>
  <c r="AXR130" i="8" l="1"/>
  <c r="AXS130" i="8" l="1"/>
  <c r="AXT130" i="8" l="1"/>
  <c r="AXU130" i="8" l="1"/>
  <c r="AXV130" i="8" l="1"/>
  <c r="AXW130" i="8" l="1"/>
  <c r="AXX130" i="8" l="1"/>
  <c r="AXY130" i="8" l="1"/>
  <c r="AXZ130" i="8" l="1"/>
  <c r="AYA130" i="8" l="1"/>
  <c r="AYB130" i="8" l="1"/>
  <c r="AYC130" i="8" l="1"/>
  <c r="AYD130" i="8" l="1"/>
  <c r="AYE130" i="8" l="1"/>
  <c r="AYF130" i="8" l="1"/>
  <c r="AYG130" i="8" l="1"/>
  <c r="AYH130" i="8" l="1"/>
  <c r="AYI130" i="8" l="1"/>
  <c r="AYJ130" i="8" l="1"/>
  <c r="AYK130" i="8" l="1"/>
  <c r="AYL130" i="8" l="1"/>
  <c r="AYM130" i="8" l="1"/>
  <c r="AYN130" i="8" l="1"/>
  <c r="AYO130" i="8" l="1"/>
  <c r="AYP130" i="8" l="1"/>
  <c r="AYQ130" i="8" l="1"/>
  <c r="AYR130" i="8" l="1"/>
  <c r="AYS130" i="8" l="1"/>
  <c r="AYT130" i="8" l="1"/>
  <c r="AYU130" i="8" l="1"/>
  <c r="AYV130" i="8" l="1"/>
  <c r="AYW130" i="8" l="1"/>
  <c r="AYX130" i="8" l="1"/>
  <c r="AYY130" i="8" l="1"/>
  <c r="AYZ130" i="8" l="1"/>
  <c r="AZA130" i="8" l="1"/>
  <c r="AZB130" i="8" l="1"/>
  <c r="AZC130" i="8" l="1"/>
  <c r="AZD130" i="8" l="1"/>
  <c r="AZE130" i="8" l="1"/>
  <c r="AZF130" i="8" l="1"/>
  <c r="AZG130" i="8" l="1"/>
  <c r="AZH130" i="8" l="1"/>
  <c r="AZI130" i="8" l="1"/>
  <c r="AZJ130" i="8" l="1"/>
  <c r="AZK130" i="8" l="1"/>
  <c r="AZL130" i="8" l="1"/>
  <c r="AZM130" i="8" l="1"/>
  <c r="AZN130" i="8" l="1"/>
  <c r="AZO130" i="8" l="1"/>
  <c r="AZP130" i="8" l="1"/>
  <c r="AZQ130" i="8" l="1"/>
  <c r="AZR130" i="8" l="1"/>
  <c r="AZS130" i="8" l="1"/>
  <c r="AZT130" i="8" l="1"/>
  <c r="AZU130" i="8" l="1"/>
  <c r="AZV130" i="8" l="1"/>
  <c r="AZW130" i="8" l="1"/>
  <c r="AZX130" i="8" l="1"/>
  <c r="AZY130" i="8" l="1"/>
  <c r="AZZ130" i="8" l="1"/>
  <c r="BAA130" i="8" l="1"/>
  <c r="BAB130" i="8" l="1"/>
  <c r="BAC130" i="8" l="1"/>
  <c r="BAD130" i="8" l="1"/>
  <c r="BAE130" i="8" l="1"/>
  <c r="BAF130" i="8" l="1"/>
  <c r="BAG130" i="8" l="1"/>
  <c r="BAH130" i="8" l="1"/>
  <c r="BAI130" i="8" l="1"/>
  <c r="BAJ130" i="8" l="1"/>
  <c r="BAK130" i="8" l="1"/>
  <c r="BAL130" i="8" l="1"/>
  <c r="BAM130" i="8" l="1"/>
  <c r="BAN130" i="8" l="1"/>
  <c r="BAO130" i="8" l="1"/>
  <c r="BAP130" i="8" l="1"/>
  <c r="BAQ130" i="8" l="1"/>
  <c r="BAR130" i="8" l="1"/>
  <c r="BAS130" i="8" l="1"/>
  <c r="BAT130" i="8" l="1"/>
  <c r="BAU130" i="8" l="1"/>
  <c r="BAV130" i="8" l="1"/>
  <c r="BAW130" i="8" l="1"/>
  <c r="BAX130" i="8" l="1"/>
  <c r="BAY130" i="8" l="1"/>
  <c r="BAZ130" i="8" l="1"/>
  <c r="BBA130" i="8" l="1"/>
  <c r="BBB130" i="8" l="1"/>
  <c r="BBC130" i="8" l="1"/>
  <c r="BBD130" i="8" l="1"/>
  <c r="BBE130" i="8" l="1"/>
  <c r="BBF130" i="8" l="1"/>
  <c r="BBG130" i="8" l="1"/>
  <c r="BBH130" i="8" l="1"/>
  <c r="BBI130" i="8" l="1"/>
  <c r="BBJ130" i="8" l="1"/>
  <c r="BBK130" i="8" l="1"/>
  <c r="BBL130" i="8" l="1"/>
  <c r="BBM130" i="8" l="1"/>
  <c r="BBN130" i="8" l="1"/>
  <c r="BBO130" i="8" l="1"/>
  <c r="BBP130" i="8" l="1"/>
  <c r="BBQ130" i="8" l="1"/>
  <c r="BBR130" i="8" l="1"/>
  <c r="BBS130" i="8" l="1"/>
  <c r="BBT130" i="8" l="1"/>
  <c r="BBU130" i="8" l="1"/>
  <c r="BBV130" i="8" l="1"/>
  <c r="BBW130" i="8" l="1"/>
  <c r="BBX130" i="8" l="1"/>
  <c r="BBY130" i="8" l="1"/>
  <c r="BBZ130" i="8" l="1"/>
  <c r="BCA130" i="8" l="1"/>
  <c r="BCB130" i="8" l="1"/>
  <c r="BCC130" i="8" l="1"/>
  <c r="BCD130" i="8" l="1"/>
  <c r="BCE130" i="8" l="1"/>
  <c r="BCF130" i="8" l="1"/>
  <c r="BCG130" i="8" l="1"/>
  <c r="BCH130" i="8" l="1"/>
  <c r="BCI130" i="8" l="1"/>
  <c r="BCJ130" i="8" l="1"/>
  <c r="BCK130" i="8" l="1"/>
  <c r="BCL130" i="8" l="1"/>
  <c r="BCM130" i="8" l="1"/>
  <c r="BCN130" i="8" l="1"/>
  <c r="BCO130" i="8" l="1"/>
  <c r="BCP130" i="8" l="1"/>
  <c r="BCQ130" i="8" l="1"/>
  <c r="BCR130" i="8" l="1"/>
  <c r="BCS130" i="8" l="1"/>
  <c r="BCT130" i="8" l="1"/>
  <c r="BCU130" i="8" l="1"/>
  <c r="BCV130" i="8" l="1"/>
  <c r="BCW130" i="8" l="1"/>
  <c r="BCX130" i="8" l="1"/>
  <c r="BCY130" i="8" l="1"/>
  <c r="BCZ130" i="8" l="1"/>
  <c r="BDA130" i="8" l="1"/>
  <c r="BDB130" i="8" l="1"/>
  <c r="BDC130" i="8" l="1"/>
  <c r="BDD130" i="8" l="1"/>
  <c r="BDE130" i="8" l="1"/>
  <c r="BDF130" i="8" l="1"/>
  <c r="BDG130" i="8" l="1"/>
  <c r="BDH130" i="8" l="1"/>
  <c r="BDI130" i="8" l="1"/>
  <c r="BDJ130" i="8" l="1"/>
  <c r="BDK130" i="8" l="1"/>
  <c r="BDL130" i="8" l="1"/>
  <c r="BDM130" i="8" l="1"/>
  <c r="BDN130" i="8" l="1"/>
  <c r="BDO130" i="8" l="1"/>
  <c r="BDP130" i="8" l="1"/>
  <c r="BDQ130" i="8" l="1"/>
  <c r="BDR130" i="8" l="1"/>
  <c r="BDS130" i="8" l="1"/>
  <c r="BDT130" i="8" l="1"/>
  <c r="BDU130" i="8" l="1"/>
  <c r="BDV130" i="8" l="1"/>
  <c r="BDW130" i="8" l="1"/>
  <c r="BDX130" i="8" l="1"/>
  <c r="BDY130" i="8" l="1"/>
  <c r="BDZ130" i="8" l="1"/>
  <c r="BEA130" i="8" l="1"/>
  <c r="BEB130" i="8" l="1"/>
  <c r="BEC130" i="8" l="1"/>
  <c r="BED130" i="8" l="1"/>
  <c r="BEE130" i="8" l="1"/>
  <c r="BEF130" i="8" l="1"/>
  <c r="BEG130" i="8" l="1"/>
  <c r="BEH130" i="8" l="1"/>
  <c r="BEI130" i="8" l="1"/>
  <c r="BEJ130" i="8" l="1"/>
  <c r="BEK130" i="8" l="1"/>
  <c r="BEL130" i="8" l="1"/>
  <c r="BEM130" i="8" l="1"/>
  <c r="BEN130" i="8" l="1"/>
  <c r="BEO130" i="8" l="1"/>
  <c r="BEP130" i="8" l="1"/>
  <c r="BEQ130" i="8" l="1"/>
  <c r="BER130" i="8" l="1"/>
  <c r="BES130" i="8" l="1"/>
  <c r="BET130" i="8" l="1"/>
  <c r="BEU130" i="8" l="1"/>
  <c r="BEV130" i="8" l="1"/>
  <c r="BEW130" i="8" l="1"/>
  <c r="BEX130" i="8" l="1"/>
  <c r="BEY130" i="8" l="1"/>
  <c r="BEZ130" i="8" l="1"/>
  <c r="BFA130" i="8" l="1"/>
  <c r="BFB130" i="8" l="1"/>
  <c r="BFC130" i="8" l="1"/>
  <c r="BFD130" i="8" l="1"/>
  <c r="BFE130" i="8" l="1"/>
  <c r="BFF130" i="8" l="1"/>
  <c r="BFG130" i="8" l="1"/>
  <c r="BFH130" i="8" l="1"/>
  <c r="BFI130" i="8" l="1"/>
  <c r="BFJ130" i="8" l="1"/>
  <c r="BFK130" i="8" l="1"/>
  <c r="BFL130" i="8" l="1"/>
  <c r="BFM130" i="8" l="1"/>
  <c r="BFN130" i="8" l="1"/>
  <c r="BFO130" i="8" l="1"/>
  <c r="BFP130" i="8" l="1"/>
  <c r="BFQ130" i="8" l="1"/>
  <c r="BFR130" i="8" l="1"/>
  <c r="BFS130" i="8" l="1"/>
  <c r="BFT130" i="8" l="1"/>
  <c r="BFU130" i="8" l="1"/>
  <c r="BFV130" i="8" l="1"/>
  <c r="BFW130" i="8" l="1"/>
  <c r="BFX130" i="8" l="1"/>
  <c r="BFY130" i="8" l="1"/>
  <c r="BFZ130" i="8" l="1"/>
  <c r="BGA130" i="8" l="1"/>
  <c r="BGB130" i="8" l="1"/>
  <c r="BGC130" i="8" l="1"/>
  <c r="BGD130" i="8" l="1"/>
  <c r="BGE130" i="8" l="1"/>
  <c r="BGF130" i="8" l="1"/>
  <c r="BGG130" i="8" l="1"/>
  <c r="BGH130" i="8" l="1"/>
  <c r="BGI130" i="8" l="1"/>
  <c r="BGJ130" i="8" l="1"/>
  <c r="BGK130" i="8" l="1"/>
  <c r="BGL130" i="8" l="1"/>
  <c r="BGM130" i="8" l="1"/>
  <c r="BGN130" i="8" l="1"/>
  <c r="BGO130" i="8" l="1"/>
  <c r="BGP130" i="8" l="1"/>
  <c r="BGQ130" i="8" l="1"/>
  <c r="BGR130" i="8" l="1"/>
  <c r="BGS130" i="8" l="1"/>
  <c r="BGT130" i="8" l="1"/>
  <c r="BGU130" i="8" l="1"/>
  <c r="BGV130" i="8" l="1"/>
  <c r="BGW130" i="8" l="1"/>
  <c r="BGX130" i="8" l="1"/>
  <c r="BGY130" i="8" l="1"/>
  <c r="BGZ130" i="8" l="1"/>
  <c r="BHA130" i="8" l="1"/>
  <c r="BHB130" i="8" l="1"/>
  <c r="BHC130" i="8" l="1"/>
  <c r="BHD130" i="8" l="1"/>
  <c r="BHE130" i="8" l="1"/>
  <c r="BHF130" i="8" l="1"/>
  <c r="BHG130" i="8" l="1"/>
  <c r="BHH130" i="8" l="1"/>
  <c r="BHI130" i="8" l="1"/>
  <c r="BHJ130" i="8" l="1"/>
  <c r="BHK130" i="8" l="1"/>
  <c r="BHL130" i="8" l="1"/>
  <c r="BHM130" i="8" l="1"/>
  <c r="BHN130" i="8" l="1"/>
  <c r="BHO130" i="8" l="1"/>
  <c r="BHP130" i="8" l="1"/>
  <c r="BHQ130" i="8" l="1"/>
  <c r="BHR130" i="8" l="1"/>
  <c r="BHS130" i="8" l="1"/>
  <c r="BHT130" i="8" l="1"/>
  <c r="BHU130" i="8" l="1"/>
  <c r="BHV130" i="8" l="1"/>
  <c r="BHW130" i="8" l="1"/>
  <c r="BHX130" i="8" l="1"/>
  <c r="BHY130" i="8" l="1"/>
  <c r="BHZ130" i="8" l="1"/>
  <c r="BIA130" i="8" l="1"/>
  <c r="BIB130" i="8" l="1"/>
  <c r="BIC130" i="8" l="1"/>
  <c r="BID130" i="8" l="1"/>
  <c r="BIE130" i="8" l="1"/>
  <c r="BIF130" i="8" l="1"/>
  <c r="BIG130" i="8" l="1"/>
  <c r="BIH130" i="8" l="1"/>
  <c r="BII130" i="8" l="1"/>
  <c r="BIJ130" i="8" l="1"/>
  <c r="BIK130" i="8" l="1"/>
  <c r="BIL130" i="8" l="1"/>
  <c r="BIM130" i="8" l="1"/>
  <c r="BIN130" i="8" l="1"/>
  <c r="BIO130" i="8" l="1"/>
  <c r="BIP130" i="8" l="1"/>
  <c r="BIQ130" i="8" l="1"/>
  <c r="BIR130" i="8" l="1"/>
  <c r="BIS130" i="8" l="1"/>
  <c r="BIT130" i="8" l="1"/>
  <c r="BIU130" i="8" l="1"/>
  <c r="BIV130" i="8" l="1"/>
  <c r="BIW130" i="8" l="1"/>
  <c r="BIX130" i="8" l="1"/>
  <c r="BIY130" i="8" l="1"/>
  <c r="BIZ130" i="8" l="1"/>
  <c r="BJA130" i="8" l="1"/>
  <c r="BJB130" i="8" l="1"/>
  <c r="BJC130" i="8" l="1"/>
  <c r="BJD130" i="8" l="1"/>
  <c r="BJE130" i="8" l="1"/>
  <c r="BJF130" i="8" l="1"/>
  <c r="BJG130" i="8" l="1"/>
  <c r="BJH130" i="8" l="1"/>
  <c r="BJI130" i="8" l="1"/>
  <c r="BJJ130" i="8" l="1"/>
  <c r="BJK130" i="8" l="1"/>
  <c r="BJL130" i="8" l="1"/>
  <c r="BJM130" i="8" l="1"/>
  <c r="BJN130" i="8" l="1"/>
  <c r="BJO130" i="8" l="1"/>
  <c r="BJP130" i="8" l="1"/>
  <c r="BJQ130" i="8" l="1"/>
  <c r="BJR130" i="8" l="1"/>
  <c r="BJS130" i="8" l="1"/>
  <c r="BJT130" i="8" l="1"/>
  <c r="BJU130" i="8" l="1"/>
  <c r="BJV130" i="8" l="1"/>
  <c r="BJW130" i="8" l="1"/>
  <c r="BJX130" i="8" l="1"/>
  <c r="BJY130" i="8" l="1"/>
  <c r="BJZ130" i="8" l="1"/>
  <c r="BKA130" i="8" l="1"/>
  <c r="BKB130" i="8" l="1"/>
  <c r="BKC130" i="8" l="1"/>
  <c r="BKD130" i="8" l="1"/>
  <c r="BKE130" i="8" l="1"/>
  <c r="BKF130" i="8" l="1"/>
  <c r="BKG130" i="8" l="1"/>
  <c r="BKH130" i="8" l="1"/>
  <c r="BKI130" i="8" l="1"/>
  <c r="BKJ130" i="8" l="1"/>
  <c r="BKK130" i="8" l="1"/>
  <c r="BKL130" i="8" l="1"/>
  <c r="BKM130" i="8" l="1"/>
  <c r="BKN130" i="8" l="1"/>
  <c r="BKO130" i="8" l="1"/>
  <c r="BKP130" i="8" l="1"/>
  <c r="BKQ130" i="8" l="1"/>
  <c r="BKR130" i="8" l="1"/>
  <c r="BKS130" i="8" l="1"/>
  <c r="BKT130" i="8" l="1"/>
  <c r="BKU130" i="8" l="1"/>
  <c r="BKV130" i="8" l="1"/>
  <c r="BKW130" i="8" l="1"/>
  <c r="BKX130" i="8" l="1"/>
  <c r="BKY130" i="8" l="1"/>
  <c r="BKZ130" i="8" l="1"/>
  <c r="BLA130" i="8" l="1"/>
  <c r="BLB130" i="8" l="1"/>
  <c r="BLC130" i="8" l="1"/>
  <c r="BLD130" i="8" l="1"/>
  <c r="BLE130" i="8" l="1"/>
  <c r="BLF130" i="8" l="1"/>
  <c r="BLG130" i="8" l="1"/>
  <c r="BLH130" i="8" l="1"/>
  <c r="BLI130" i="8" l="1"/>
  <c r="BLJ130" i="8" l="1"/>
  <c r="BLK130" i="8" l="1"/>
  <c r="BLL130" i="8" l="1"/>
  <c r="BLM130" i="8" l="1"/>
  <c r="BLN130" i="8" l="1"/>
  <c r="BLO130" i="8" l="1"/>
  <c r="BLP130" i="8" l="1"/>
  <c r="BLQ130" i="8" l="1"/>
  <c r="BLR130" i="8" l="1"/>
  <c r="BLS130" i="8" l="1"/>
  <c r="BLT130" i="8" l="1"/>
  <c r="BLU130" i="8" l="1"/>
  <c r="BLV130" i="8" l="1"/>
  <c r="BLW130" i="8" l="1"/>
  <c r="BLX130" i="8" l="1"/>
  <c r="BLY130" i="8" l="1"/>
  <c r="BLZ130" i="8" l="1"/>
  <c r="BMA130" i="8" l="1"/>
  <c r="BMB130" i="8" l="1"/>
  <c r="BMC130" i="8" l="1"/>
  <c r="BMD130" i="8" l="1"/>
  <c r="BME130" i="8" l="1"/>
  <c r="BMF130" i="8" l="1"/>
  <c r="BMG130" i="8" l="1"/>
  <c r="BMH130" i="8" l="1"/>
  <c r="BMI130" i="8" l="1"/>
  <c r="BMJ130" i="8" l="1"/>
  <c r="BMK130" i="8" l="1"/>
  <c r="BML130" i="8" l="1"/>
  <c r="BMM130" i="8" l="1"/>
  <c r="BMN130" i="8" l="1"/>
  <c r="BMO130" i="8" l="1"/>
  <c r="BMP130" i="8" l="1"/>
  <c r="BMQ130" i="8" l="1"/>
  <c r="BMR130" i="8" l="1"/>
  <c r="BMS130" i="8" l="1"/>
  <c r="BMT130" i="8" l="1"/>
  <c r="BMU130" i="8" l="1"/>
  <c r="BMV130" i="8" l="1"/>
  <c r="BMW130" i="8" l="1"/>
  <c r="BMX130" i="8" l="1"/>
  <c r="BMY130" i="8" l="1"/>
  <c r="BMZ130" i="8" l="1"/>
  <c r="BNA130" i="8" l="1"/>
  <c r="BNB130" i="8" l="1"/>
  <c r="BNC130" i="8" l="1"/>
  <c r="BND130" i="8" l="1"/>
  <c r="BNE130" i="8" l="1"/>
  <c r="BNF130" i="8" l="1"/>
  <c r="BNG130" i="8" l="1"/>
  <c r="BNH130" i="8" l="1"/>
  <c r="BNI130" i="8" l="1"/>
  <c r="BNJ130" i="8" l="1"/>
  <c r="BNK130" i="8" l="1"/>
  <c r="BNL130" i="8" l="1"/>
  <c r="BNM130" i="8" l="1"/>
  <c r="BNN130" i="8" l="1"/>
  <c r="BNO130" i="8" l="1"/>
  <c r="BNP130" i="8" l="1"/>
  <c r="BNQ130" i="8" l="1"/>
  <c r="BNR130" i="8" l="1"/>
  <c r="BNS130" i="8" l="1"/>
  <c r="BNT130" i="8" l="1"/>
  <c r="BNU130" i="8" l="1"/>
  <c r="BNV130" i="8" l="1"/>
  <c r="BNW130" i="8" l="1"/>
  <c r="BNX130" i="8" l="1"/>
  <c r="BNY130" i="8" l="1"/>
  <c r="BNZ130" i="8" l="1"/>
  <c r="BOA130" i="8" l="1"/>
  <c r="BOB130" i="8" l="1"/>
  <c r="BOC130" i="8" l="1"/>
  <c r="BOD130" i="8" l="1"/>
  <c r="BOE130" i="8" l="1"/>
  <c r="BOF130" i="8" l="1"/>
  <c r="BOG130" i="8" l="1"/>
  <c r="BOH130" i="8" l="1"/>
  <c r="BOI130" i="8" l="1"/>
  <c r="BOJ130" i="8" l="1"/>
  <c r="BOK130" i="8" l="1"/>
  <c r="BOL130" i="8" l="1"/>
  <c r="BOM130" i="8" l="1"/>
  <c r="BON130" i="8" l="1"/>
  <c r="BOO130" i="8" l="1"/>
  <c r="BOP130" i="8" l="1"/>
  <c r="BOQ130" i="8" l="1"/>
  <c r="BOR130" i="8" l="1"/>
  <c r="BOS130" i="8" l="1"/>
  <c r="BOT130" i="8" l="1"/>
  <c r="BOU130" i="8" l="1"/>
  <c r="BOV130" i="8" l="1"/>
  <c r="BOW130" i="8" l="1"/>
  <c r="BOX130" i="8" l="1"/>
  <c r="BOY130" i="8" l="1"/>
  <c r="BOZ130" i="8" l="1"/>
  <c r="BPA130" i="8" l="1"/>
  <c r="BPB130" i="8" l="1"/>
  <c r="BPC130" i="8" l="1"/>
  <c r="BPD130" i="8" l="1"/>
  <c r="BPE130" i="8" l="1"/>
  <c r="BPF130" i="8" l="1"/>
  <c r="BPG130" i="8" l="1"/>
  <c r="BPH130" i="8" l="1"/>
  <c r="BPI130" i="8" l="1"/>
  <c r="BPJ130" i="8" l="1"/>
  <c r="BPK130" i="8" l="1"/>
  <c r="BPL130" i="8" l="1"/>
  <c r="BPM130" i="8" l="1"/>
  <c r="BPN130" i="8" l="1"/>
  <c r="BPO130" i="8" l="1"/>
  <c r="BPP130" i="8" l="1"/>
  <c r="BPQ130" i="8" l="1"/>
  <c r="BPR130" i="8" l="1"/>
  <c r="BPS130" i="8" l="1"/>
  <c r="BPT130" i="8" l="1"/>
  <c r="BPU130" i="8" l="1"/>
  <c r="BPV130" i="8" l="1"/>
  <c r="BPW130" i="8" l="1"/>
  <c r="BPX130" i="8" l="1"/>
  <c r="BPY130" i="8" l="1"/>
  <c r="BPZ130" i="8" l="1"/>
  <c r="BQA130" i="8" l="1"/>
  <c r="BQB130" i="8" l="1"/>
  <c r="BQC130" i="8" l="1"/>
  <c r="BQD130" i="8" l="1"/>
  <c r="BQE130" i="8" l="1"/>
  <c r="BQF130" i="8" l="1"/>
  <c r="BQG130" i="8" l="1"/>
  <c r="BQH130" i="8" l="1"/>
  <c r="BQI130" i="8" l="1"/>
  <c r="BQJ130" i="8" l="1"/>
  <c r="BQK130" i="8" l="1"/>
  <c r="BQL130" i="8" l="1"/>
  <c r="BQM130" i="8" l="1"/>
  <c r="BQN130" i="8" l="1"/>
  <c r="BQO130" i="8" l="1"/>
  <c r="BQP130" i="8" l="1"/>
  <c r="BQQ130" i="8" l="1"/>
  <c r="BQR130" i="8" l="1"/>
  <c r="BQS130" i="8" l="1"/>
  <c r="BQT130" i="8" l="1"/>
  <c r="BQU130" i="8" l="1"/>
  <c r="BQV130" i="8" l="1"/>
  <c r="BQW130" i="8" l="1"/>
  <c r="BQX130" i="8" l="1"/>
  <c r="BQY130" i="8" l="1"/>
  <c r="BQZ130" i="8" l="1"/>
  <c r="BRA130" i="8" l="1"/>
  <c r="BRB130" i="8" l="1"/>
  <c r="BRC130" i="8" l="1"/>
  <c r="BRD130" i="8" l="1"/>
  <c r="BRE130" i="8" l="1"/>
  <c r="BRF130" i="8" l="1"/>
  <c r="BRG130" i="8" l="1"/>
  <c r="BRH130" i="8" l="1"/>
  <c r="BRI130" i="8" l="1"/>
  <c r="BRJ130" i="8" l="1"/>
  <c r="BRK130" i="8" l="1"/>
  <c r="BRL130" i="8" l="1"/>
  <c r="BRM130" i="8" l="1"/>
  <c r="BRN130" i="8" l="1"/>
  <c r="BRO130" i="8" l="1"/>
  <c r="BRP130" i="8" l="1"/>
  <c r="BRQ130" i="8" l="1"/>
  <c r="BRR130" i="8" l="1"/>
  <c r="BRS130" i="8" l="1"/>
  <c r="BRT130" i="8" l="1"/>
  <c r="BRU130" i="8" l="1"/>
  <c r="BRV130" i="8" l="1"/>
  <c r="BRW130" i="8" l="1"/>
  <c r="BRX130" i="8" l="1"/>
  <c r="BRY130" i="8" l="1"/>
  <c r="BRZ130" i="8" l="1"/>
  <c r="BSA130" i="8" l="1"/>
  <c r="BSB130" i="8" l="1"/>
  <c r="BSC130" i="8" l="1"/>
  <c r="BSD130" i="8" l="1"/>
  <c r="BSE130" i="8" l="1"/>
  <c r="BSF130" i="8" l="1"/>
  <c r="BSG130" i="8" l="1"/>
  <c r="BSH130" i="8" l="1"/>
  <c r="BSI130" i="8" l="1"/>
  <c r="BSJ130" i="8" l="1"/>
  <c r="BSK130" i="8" l="1"/>
  <c r="BSL130" i="8" l="1"/>
  <c r="BSM130" i="8" l="1"/>
  <c r="BSN130" i="8" l="1"/>
  <c r="BSO130" i="8" l="1"/>
  <c r="BSP130" i="8" l="1"/>
  <c r="BSQ130" i="8" l="1"/>
  <c r="BSR130" i="8" l="1"/>
  <c r="BSS130" i="8" l="1"/>
  <c r="BST130" i="8" l="1"/>
  <c r="BSU130" i="8" l="1"/>
  <c r="BSV130" i="8" l="1"/>
  <c r="BSW130" i="8" l="1"/>
  <c r="BSX130" i="8" l="1"/>
  <c r="BSY130" i="8" l="1"/>
  <c r="BSZ130" i="8" l="1"/>
  <c r="BTA130" i="8" l="1"/>
  <c r="BTB130" i="8" l="1"/>
  <c r="BTC130" i="8" l="1"/>
  <c r="BTD130" i="8" l="1"/>
  <c r="BTE130" i="8" l="1"/>
  <c r="BTF130" i="8" l="1"/>
  <c r="BTG130" i="8" l="1"/>
  <c r="BTH130" i="8" l="1"/>
  <c r="BTI130" i="8" l="1"/>
  <c r="BTJ130" i="8" l="1"/>
  <c r="BTK130" i="8" l="1"/>
  <c r="BTL130" i="8" l="1"/>
  <c r="BTM130" i="8" l="1"/>
  <c r="BTN130" i="8" l="1"/>
  <c r="BTO130" i="8" l="1"/>
  <c r="BTP130" i="8" l="1"/>
  <c r="BTQ130" i="8" l="1"/>
  <c r="BTR130" i="8" l="1"/>
  <c r="BTS130" i="8" l="1"/>
  <c r="BTT130" i="8" l="1"/>
  <c r="BTU130" i="8" l="1"/>
  <c r="BTV130" i="8" l="1"/>
  <c r="BTW130" i="8" l="1"/>
  <c r="BTX130" i="8" l="1"/>
  <c r="BTY130" i="8" l="1"/>
  <c r="BTZ130" i="8" l="1"/>
  <c r="BUA130" i="8" l="1"/>
  <c r="BUB130" i="8" l="1"/>
  <c r="BUC130" i="8" l="1"/>
  <c r="BUD130" i="8" l="1"/>
  <c r="BUE130" i="8" l="1"/>
  <c r="BUF130" i="8" l="1"/>
  <c r="BUG130" i="8" l="1"/>
  <c r="BUH130" i="8" l="1"/>
  <c r="BUI130" i="8" l="1"/>
  <c r="BUJ130" i="8" l="1"/>
  <c r="BUK130" i="8" l="1"/>
  <c r="BUL130" i="8" l="1"/>
  <c r="BUM130" i="8" l="1"/>
  <c r="BUN130" i="8" l="1"/>
  <c r="BUO130" i="8" l="1"/>
  <c r="BUP130" i="8" l="1"/>
  <c r="BUQ130" i="8" l="1"/>
  <c r="BUR130" i="8" l="1"/>
  <c r="BUS130" i="8" l="1"/>
  <c r="BUT130" i="8" l="1"/>
  <c r="BUU130" i="8" l="1"/>
  <c r="BUV130" i="8" l="1"/>
  <c r="BUW130" i="8" l="1"/>
  <c r="BUX130" i="8" l="1"/>
  <c r="BUY130" i="8" l="1"/>
  <c r="BUZ130" i="8" l="1"/>
  <c r="BVA130" i="8" l="1"/>
  <c r="BVB130" i="8" l="1"/>
  <c r="BVC130" i="8" l="1"/>
  <c r="BVD130" i="8" l="1"/>
  <c r="BVE130" i="8" l="1"/>
  <c r="BVF130" i="8" l="1"/>
  <c r="BVG130" i="8" l="1"/>
  <c r="BVH130" i="8" l="1"/>
  <c r="BVI130" i="8" l="1"/>
  <c r="BVJ130" i="8" l="1"/>
  <c r="BVK130" i="8" l="1"/>
  <c r="BVL130" i="8" l="1"/>
  <c r="BVM130" i="8" l="1"/>
  <c r="BVN130" i="8" l="1"/>
  <c r="BVO130" i="8" l="1"/>
  <c r="BVP130" i="8" l="1"/>
  <c r="BVQ130" i="8" l="1"/>
  <c r="BVR130" i="8" l="1"/>
  <c r="BVS130" i="8" l="1"/>
  <c r="BVT130" i="8" l="1"/>
  <c r="BVU130" i="8" l="1"/>
  <c r="BVV130" i="8" l="1"/>
  <c r="BVW130" i="8" l="1"/>
  <c r="BVX130" i="8" l="1"/>
  <c r="BVY130" i="8" l="1"/>
  <c r="BVZ130" i="8" l="1"/>
  <c r="BWA130" i="8" l="1"/>
  <c r="BWB130" i="8" l="1"/>
  <c r="BWC130" i="8" l="1"/>
  <c r="BWD130" i="8" l="1"/>
  <c r="BWE130" i="8" l="1"/>
  <c r="BWF130" i="8" l="1"/>
  <c r="BWG130" i="8" l="1"/>
  <c r="BWH130" i="8" l="1"/>
  <c r="BWI130" i="8" l="1"/>
  <c r="BWJ130" i="8" l="1"/>
  <c r="BWK130" i="8" l="1"/>
  <c r="BWL130" i="8" l="1"/>
  <c r="BWM130" i="8" l="1"/>
  <c r="BWN130" i="8" l="1"/>
  <c r="BWO130" i="8" l="1"/>
  <c r="BWP130" i="8" l="1"/>
  <c r="BWQ130" i="8" l="1"/>
  <c r="BWR130" i="8" l="1"/>
  <c r="BWS130" i="8" l="1"/>
  <c r="BWT130" i="8" l="1"/>
  <c r="BWU130" i="8" l="1"/>
  <c r="BWV130" i="8" l="1"/>
  <c r="BWW130" i="8" l="1"/>
  <c r="BWX130" i="8" l="1"/>
  <c r="BWY130" i="8" l="1"/>
  <c r="BWZ130" i="8" l="1"/>
  <c r="BXA130" i="8" l="1"/>
  <c r="BXB130" i="8" l="1"/>
  <c r="BXC130" i="8" l="1"/>
  <c r="BXD130" i="8" l="1"/>
  <c r="BXE130" i="8" l="1"/>
  <c r="BXF130" i="8" l="1"/>
  <c r="BXG130" i="8" l="1"/>
  <c r="BXH130" i="8" l="1"/>
  <c r="BXI130" i="8" l="1"/>
  <c r="BXJ130" i="8" l="1"/>
  <c r="BXK130" i="8" l="1"/>
  <c r="BXL130" i="8" l="1"/>
  <c r="BXM130" i="8" l="1"/>
  <c r="BXN130" i="8" l="1"/>
  <c r="BXO130" i="8" l="1"/>
  <c r="BXP130" i="8" l="1"/>
  <c r="BXQ130" i="8" l="1"/>
  <c r="BXR130" i="8" l="1"/>
  <c r="BXS130" i="8" l="1"/>
  <c r="BXT130" i="8" l="1"/>
  <c r="BXU130" i="8" l="1"/>
  <c r="BXV130" i="8" l="1"/>
  <c r="BXW130" i="8" l="1"/>
  <c r="BXX130" i="8" l="1"/>
  <c r="BXY130" i="8" l="1"/>
  <c r="BXZ130" i="8" l="1"/>
  <c r="BYA130" i="8" l="1"/>
  <c r="BYB130" i="8" l="1"/>
  <c r="BYC130" i="8" l="1"/>
  <c r="BYD130" i="8" l="1"/>
  <c r="BYE130" i="8" l="1"/>
  <c r="BYF130" i="8" l="1"/>
  <c r="BYG130" i="8" l="1"/>
  <c r="BYH130" i="8" l="1"/>
  <c r="BYI130" i="8" l="1"/>
  <c r="BYJ130" i="8" l="1"/>
  <c r="BYK130" i="8" l="1"/>
  <c r="BYL130" i="8" l="1"/>
  <c r="BYM130" i="8" l="1"/>
  <c r="BYN130" i="8" l="1"/>
  <c r="BYO130" i="8" l="1"/>
  <c r="BYP130" i="8" l="1"/>
  <c r="BYQ130" i="8" l="1"/>
  <c r="BYR130" i="8" l="1"/>
  <c r="BYS130" i="8" l="1"/>
  <c r="BYT130" i="8" l="1"/>
  <c r="BYU130" i="8" l="1"/>
  <c r="BYV130" i="8" l="1"/>
  <c r="BYW130" i="8" l="1"/>
  <c r="BYX130" i="8" l="1"/>
  <c r="BYY130" i="8" l="1"/>
  <c r="BYZ130" i="8" l="1"/>
  <c r="BZA130" i="8" l="1"/>
  <c r="BZB130" i="8" l="1"/>
  <c r="BZC130" i="8" l="1"/>
  <c r="BZD130" i="8" l="1"/>
  <c r="BZE130" i="8" l="1"/>
  <c r="BZF130" i="8" l="1"/>
  <c r="BZG130" i="8" l="1"/>
  <c r="BZH130" i="8" l="1"/>
  <c r="BZI130" i="8" l="1"/>
  <c r="BZJ130" i="8" l="1"/>
  <c r="BZK130" i="8" l="1"/>
  <c r="BZL130" i="8" l="1"/>
  <c r="BZM130" i="8" l="1"/>
  <c r="BZN130" i="8" l="1"/>
  <c r="BZO130" i="8" l="1"/>
  <c r="BZP130" i="8" l="1"/>
  <c r="BZQ130" i="8" l="1"/>
  <c r="BZR130" i="8" l="1"/>
  <c r="BZS130" i="8" l="1"/>
  <c r="BZT130" i="8" l="1"/>
  <c r="BZU130" i="8" l="1"/>
  <c r="BZV130" i="8" l="1"/>
  <c r="BZW130" i="8" l="1"/>
  <c r="BZX130" i="8" l="1"/>
  <c r="BZY130" i="8" l="1"/>
  <c r="BZZ130" i="8" l="1"/>
  <c r="CAA130" i="8" l="1"/>
  <c r="CAB130" i="8" l="1"/>
  <c r="CAC130" i="8" l="1"/>
  <c r="CAD130" i="8" l="1"/>
  <c r="CAE130" i="8" l="1"/>
  <c r="CAF130" i="8" l="1"/>
  <c r="CAG130" i="8" l="1"/>
  <c r="CAH130" i="8" l="1"/>
  <c r="CAI130" i="8" l="1"/>
  <c r="CAJ130" i="8" l="1"/>
  <c r="CAK130" i="8" l="1"/>
  <c r="CAL130" i="8" l="1"/>
  <c r="CAM130" i="8" l="1"/>
  <c r="CAN130" i="8" l="1"/>
  <c r="CAO130" i="8" l="1"/>
  <c r="CAP130" i="8" l="1"/>
  <c r="CAQ130" i="8" l="1"/>
  <c r="CAR130" i="8" l="1"/>
  <c r="CAS130" i="8" l="1"/>
  <c r="CAT130" i="8" l="1"/>
  <c r="CAU130" i="8" l="1"/>
  <c r="CAV130" i="8" l="1"/>
  <c r="CAW130" i="8" l="1"/>
  <c r="CAX130" i="8" l="1"/>
  <c r="CAY130" i="8" l="1"/>
  <c r="CAZ130" i="8" l="1"/>
  <c r="CBA130" i="8" l="1"/>
  <c r="CBB130" i="8" l="1"/>
  <c r="CBC130" i="8" l="1"/>
  <c r="CBD130" i="8" l="1"/>
  <c r="CBE130" i="8" l="1"/>
  <c r="CBF130" i="8" l="1"/>
  <c r="CBG130" i="8" l="1"/>
  <c r="CBH130" i="8" l="1"/>
  <c r="CBI130" i="8" l="1"/>
  <c r="CBJ130" i="8" l="1"/>
  <c r="CBK130" i="8" l="1"/>
  <c r="CBL130" i="8" l="1"/>
  <c r="CBM130" i="8" l="1"/>
  <c r="CBN130" i="8" l="1"/>
  <c r="CBO130" i="8" l="1"/>
  <c r="CBP130" i="8" l="1"/>
  <c r="CBQ130" i="8" l="1"/>
  <c r="CBR130" i="8" l="1"/>
  <c r="CBS130" i="8" l="1"/>
  <c r="CBT130" i="8" l="1"/>
  <c r="CBU130" i="8" l="1"/>
  <c r="CBV130" i="8" l="1"/>
  <c r="CBW130" i="8" l="1"/>
  <c r="CBX130" i="8" l="1"/>
  <c r="CBY130" i="8" l="1"/>
  <c r="CBZ130" i="8" l="1"/>
  <c r="CCA130" i="8" l="1"/>
  <c r="CCB130" i="8" l="1"/>
  <c r="CCC130" i="8" l="1"/>
  <c r="CCD130" i="8" l="1"/>
  <c r="CCE130" i="8" l="1"/>
  <c r="CCF130" i="8" l="1"/>
  <c r="CCG130" i="8" l="1"/>
  <c r="CCH130" i="8" l="1"/>
  <c r="CCI130" i="8" l="1"/>
  <c r="CCJ130" i="8" l="1"/>
  <c r="CCK130" i="8" l="1"/>
  <c r="CCL130" i="8" l="1"/>
  <c r="CCM130" i="8" l="1"/>
  <c r="CCN130" i="8" l="1"/>
  <c r="CCO130" i="8" l="1"/>
  <c r="CCP130" i="8" l="1"/>
  <c r="CCQ130" i="8" l="1"/>
  <c r="CCR130" i="8" l="1"/>
  <c r="CCS130" i="8" l="1"/>
  <c r="CCT130" i="8" l="1"/>
  <c r="CCU130" i="8" l="1"/>
  <c r="CCV130" i="8" l="1"/>
  <c r="CCW130" i="8" l="1"/>
  <c r="CCX130" i="8" l="1"/>
  <c r="CCY130" i="8" l="1"/>
  <c r="CCZ130" i="8" l="1"/>
  <c r="CDA130" i="8" l="1"/>
  <c r="CDB130" i="8" l="1"/>
  <c r="CDC130" i="8" l="1"/>
  <c r="CDD130" i="8" l="1"/>
  <c r="CDE130" i="8" l="1"/>
  <c r="CDF130" i="8" l="1"/>
  <c r="CDG130" i="8" l="1"/>
  <c r="CDH130" i="8" l="1"/>
  <c r="CDI130" i="8" l="1"/>
  <c r="CDJ130" i="8" l="1"/>
  <c r="CDK130" i="8" l="1"/>
  <c r="CDL130" i="8" l="1"/>
  <c r="CDM130" i="8" l="1"/>
  <c r="CDN130" i="8" l="1"/>
  <c r="CDO130" i="8" l="1"/>
  <c r="CDP130" i="8" l="1"/>
  <c r="CDQ130" i="8" l="1"/>
  <c r="CDR130" i="8" l="1"/>
  <c r="CDS130" i="8" l="1"/>
  <c r="CDT130" i="8" l="1"/>
  <c r="CDU130" i="8" l="1"/>
  <c r="CDV130" i="8" l="1"/>
  <c r="CDW130" i="8" l="1"/>
  <c r="CDX130" i="8" l="1"/>
  <c r="CDY130" i="8" l="1"/>
  <c r="CDZ130" i="8" l="1"/>
  <c r="CEA130" i="8" l="1"/>
  <c r="CEB130" i="8" l="1"/>
  <c r="CEC130" i="8" l="1"/>
  <c r="CED130" i="8" l="1"/>
  <c r="CEE130" i="8" l="1"/>
  <c r="CEF130" i="8" l="1"/>
  <c r="CEG130" i="8" l="1"/>
  <c r="CEH130" i="8" l="1"/>
  <c r="CEI130" i="8" l="1"/>
  <c r="CEJ130" i="8" l="1"/>
  <c r="CEK130" i="8" l="1"/>
  <c r="CEL130" i="8" l="1"/>
  <c r="CEM130" i="8" l="1"/>
  <c r="CEN130" i="8" l="1"/>
  <c r="CEO130" i="8" l="1"/>
  <c r="CEP130" i="8" l="1"/>
  <c r="CEQ130" i="8" l="1"/>
  <c r="CER130" i="8" l="1"/>
  <c r="CES130" i="8" l="1"/>
  <c r="CET130" i="8" l="1"/>
  <c r="CEU130" i="8" l="1"/>
  <c r="CEV130" i="8" l="1"/>
  <c r="CEW130" i="8" l="1"/>
  <c r="CEX130" i="8" l="1"/>
  <c r="CEY130" i="8" l="1"/>
  <c r="CEZ130" i="8" l="1"/>
  <c r="CFA130" i="8" l="1"/>
  <c r="CFB130" i="8" l="1"/>
  <c r="CFC130" i="8" l="1"/>
  <c r="CFD130" i="8" l="1"/>
  <c r="CFE130" i="8" l="1"/>
  <c r="CFF130" i="8" l="1"/>
  <c r="CFG130" i="8" l="1"/>
  <c r="CFH130" i="8" l="1"/>
  <c r="CFI130" i="8" l="1"/>
  <c r="CFJ130" i="8" l="1"/>
  <c r="CFK130" i="8" l="1"/>
  <c r="CFL130" i="8" l="1"/>
  <c r="CFM130" i="8" l="1"/>
  <c r="CFN130" i="8" l="1"/>
  <c r="CFO130" i="8" l="1"/>
  <c r="CFP130" i="8" l="1"/>
  <c r="CFQ130" i="8" l="1"/>
  <c r="CFR130" i="8" l="1"/>
  <c r="CFS130" i="8" l="1"/>
  <c r="CFT130" i="8" l="1"/>
  <c r="CFU130" i="8" l="1"/>
  <c r="CFV130" i="8" l="1"/>
  <c r="CFW130" i="8" l="1"/>
  <c r="CFX130" i="8" l="1"/>
  <c r="CFY130" i="8" l="1"/>
  <c r="CFZ130" i="8" l="1"/>
  <c r="CGA130" i="8" l="1"/>
  <c r="CGB130" i="8" l="1"/>
  <c r="CGC130" i="8" l="1"/>
  <c r="CGD130" i="8" l="1"/>
  <c r="CGE130" i="8" l="1"/>
  <c r="CGF130" i="8" l="1"/>
  <c r="CGG130" i="8" l="1"/>
  <c r="CGH130" i="8" l="1"/>
  <c r="CGI130" i="8" l="1"/>
  <c r="CGJ130" i="8" l="1"/>
  <c r="CGK130" i="8" l="1"/>
  <c r="CGL130" i="8" l="1"/>
  <c r="CGM130" i="8" l="1"/>
  <c r="CGN130" i="8" l="1"/>
  <c r="CGO130" i="8" l="1"/>
  <c r="CGP130" i="8" l="1"/>
  <c r="CGQ130" i="8" l="1"/>
  <c r="CGR130" i="8" l="1"/>
  <c r="CGS130" i="8" l="1"/>
  <c r="CGT130" i="8" l="1"/>
  <c r="CGU130" i="8" l="1"/>
  <c r="CGV130" i="8" l="1"/>
  <c r="CGW130" i="8" l="1"/>
  <c r="CGX130" i="8" l="1"/>
  <c r="CGY130" i="8" l="1"/>
  <c r="CGZ130" i="8" l="1"/>
  <c r="CHA130" i="8" l="1"/>
  <c r="CHB130" i="8" l="1"/>
  <c r="CHC130" i="8" l="1"/>
  <c r="CHD130" i="8" l="1"/>
  <c r="CHE130" i="8" l="1"/>
  <c r="CHF130" i="8" l="1"/>
  <c r="CHG130" i="8" l="1"/>
  <c r="CHH130" i="8" l="1"/>
  <c r="CHI130" i="8" l="1"/>
  <c r="CHJ130" i="8" l="1"/>
  <c r="CHK130" i="8" l="1"/>
  <c r="CHL130" i="8" l="1"/>
  <c r="CHM130" i="8" l="1"/>
  <c r="CHN130" i="8" l="1"/>
  <c r="CHO130" i="8" l="1"/>
  <c r="CHP130" i="8" l="1"/>
  <c r="CHQ130" i="8" l="1"/>
  <c r="CHR130" i="8" l="1"/>
  <c r="CHS130" i="8" l="1"/>
  <c r="CHT130" i="8" l="1"/>
  <c r="CHU130" i="8" l="1"/>
  <c r="CHV130" i="8" l="1"/>
  <c r="CHW130" i="8" l="1"/>
  <c r="CHX130" i="8" l="1"/>
  <c r="CHY130" i="8" l="1"/>
  <c r="CHZ130" i="8" l="1"/>
  <c r="CIA130" i="8" l="1"/>
  <c r="CIB130" i="8" l="1"/>
  <c r="CIC130" i="8" l="1"/>
  <c r="CID130" i="8" l="1"/>
  <c r="CIE130" i="8" l="1"/>
  <c r="CIF130" i="8" l="1"/>
  <c r="CIG130" i="8" l="1"/>
  <c r="CIH130" i="8" l="1"/>
  <c r="CII130" i="8" l="1"/>
  <c r="CIJ130" i="8" l="1"/>
  <c r="CIK130" i="8" l="1"/>
  <c r="CIL130" i="8" l="1"/>
  <c r="CIM130" i="8" l="1"/>
  <c r="CIN130" i="8" l="1"/>
  <c r="CIO130" i="8" l="1"/>
  <c r="CIP130" i="8" l="1"/>
  <c r="CIQ130" i="8" l="1"/>
  <c r="CIR130" i="8" l="1"/>
  <c r="CIS130" i="8" l="1"/>
  <c r="CIT130" i="8" l="1"/>
  <c r="CIU130" i="8" l="1"/>
  <c r="CIV130" i="8" l="1"/>
  <c r="CIW130" i="8" l="1"/>
  <c r="CIX130" i="8" l="1"/>
  <c r="CIY130" i="8" l="1"/>
  <c r="CIZ130" i="8" l="1"/>
  <c r="CJA130" i="8" l="1"/>
  <c r="CJB130" i="8" l="1"/>
  <c r="CJC130" i="8" l="1"/>
  <c r="CJD130" i="8" l="1"/>
  <c r="CJE130" i="8" l="1"/>
  <c r="CJF130" i="8" l="1"/>
  <c r="CJG130" i="8" l="1"/>
  <c r="CJH130" i="8" l="1"/>
  <c r="CJI130" i="8" l="1"/>
  <c r="CJJ130" i="8" l="1"/>
  <c r="CJK130" i="8" l="1"/>
  <c r="CJL130" i="8" l="1"/>
  <c r="CJM130" i="8" l="1"/>
  <c r="CJN130" i="8" l="1"/>
  <c r="CJO130" i="8" l="1"/>
  <c r="CJP130" i="8" l="1"/>
  <c r="CJQ130" i="8" l="1"/>
  <c r="CJR130" i="8" l="1"/>
  <c r="CJS130" i="8" l="1"/>
  <c r="CJT130" i="8" l="1"/>
  <c r="CJU130" i="8" l="1"/>
  <c r="CJV130" i="8" l="1"/>
  <c r="CJW130" i="8" l="1"/>
  <c r="CJX130" i="8" l="1"/>
  <c r="CJY130" i="8" l="1"/>
  <c r="CJZ130" i="8" l="1"/>
  <c r="CKA130" i="8" l="1"/>
  <c r="CKB130" i="8" l="1"/>
  <c r="CKC130" i="8" l="1"/>
  <c r="CKD130" i="8" l="1"/>
  <c r="CKE130" i="8" l="1"/>
  <c r="CKF130" i="8" l="1"/>
  <c r="CKG130" i="8" l="1"/>
  <c r="CKH130" i="8" l="1"/>
  <c r="CKI130" i="8" l="1"/>
  <c r="CKJ130" i="8" l="1"/>
  <c r="CKK130" i="8" l="1"/>
  <c r="CKL130" i="8" l="1"/>
  <c r="CKM130" i="8" l="1"/>
  <c r="CKN130" i="8" l="1"/>
  <c r="CKO130" i="8" l="1"/>
  <c r="CKP130" i="8" l="1"/>
  <c r="CKQ130" i="8" l="1"/>
  <c r="CKR130" i="8" l="1"/>
  <c r="CKS130" i="8" l="1"/>
  <c r="CKT130" i="8" l="1"/>
  <c r="CKU130" i="8" l="1"/>
  <c r="CKV130" i="8" l="1"/>
  <c r="CKW130" i="8" l="1"/>
  <c r="CKX130" i="8" l="1"/>
  <c r="CKY130" i="8" l="1"/>
  <c r="CKZ130" i="8" l="1"/>
  <c r="CLA130" i="8" l="1"/>
  <c r="CLB130" i="8" l="1"/>
  <c r="CLC130" i="8" l="1"/>
  <c r="CLD130" i="8" l="1"/>
  <c r="CLE130" i="8" l="1"/>
  <c r="CLF130" i="8" l="1"/>
  <c r="CLG130" i="8" l="1"/>
  <c r="CLH130" i="8" l="1"/>
  <c r="CLI130" i="8" l="1"/>
  <c r="CLJ130" i="8" l="1"/>
  <c r="CLK130" i="8" l="1"/>
  <c r="CLL130" i="8" l="1"/>
  <c r="CLM130" i="8" l="1"/>
  <c r="CLN130" i="8" l="1"/>
  <c r="CLO130" i="8" l="1"/>
  <c r="CLP130" i="8" l="1"/>
  <c r="CLQ130" i="8" l="1"/>
  <c r="CLR130" i="8" l="1"/>
  <c r="CLS130" i="8" l="1"/>
  <c r="CLT130" i="8" l="1"/>
  <c r="CLU130" i="8" l="1"/>
  <c r="CLV130" i="8" l="1"/>
  <c r="CLW130" i="8" l="1"/>
  <c r="CLX130" i="8" l="1"/>
  <c r="CLY130" i="8" l="1"/>
  <c r="CLZ130" i="8" l="1"/>
  <c r="CMA130" i="8" l="1"/>
  <c r="CMB130" i="8" l="1"/>
  <c r="CMC130" i="8" l="1"/>
  <c r="CMD130" i="8" l="1"/>
  <c r="CME130" i="8" l="1"/>
  <c r="CMF130" i="8" l="1"/>
  <c r="CMG130" i="8" l="1"/>
  <c r="CMH130" i="8" l="1"/>
  <c r="CMI130" i="8" l="1"/>
  <c r="CMJ130" i="8" l="1"/>
  <c r="CMK130" i="8" l="1"/>
  <c r="CML130" i="8" l="1"/>
  <c r="CMM130" i="8" l="1"/>
  <c r="CMN130" i="8" l="1"/>
  <c r="CMO130" i="8" l="1"/>
  <c r="CMP130" i="8" l="1"/>
  <c r="CMQ130" i="8" l="1"/>
  <c r="CMR130" i="8" l="1"/>
  <c r="CMS130" i="8" l="1"/>
  <c r="CMT130" i="8" l="1"/>
  <c r="CMU130" i="8" l="1"/>
  <c r="CMV130" i="8" l="1"/>
  <c r="CMW130" i="8" l="1"/>
  <c r="CMX130" i="8" l="1"/>
  <c r="CMY130" i="8" l="1"/>
  <c r="CMZ130" i="8" l="1"/>
  <c r="CNA130" i="8" l="1"/>
  <c r="CNB130" i="8" l="1"/>
  <c r="CNC130" i="8" l="1"/>
  <c r="CND130" i="8" l="1"/>
  <c r="CNE130" i="8" l="1"/>
  <c r="CNF130" i="8" l="1"/>
  <c r="CNG130" i="8" l="1"/>
  <c r="CNH130" i="8" l="1"/>
  <c r="CNI130" i="8" l="1"/>
  <c r="CNJ130" i="8" l="1"/>
  <c r="CNK130" i="8" l="1"/>
  <c r="CNL130" i="8" l="1"/>
  <c r="CNM130" i="8" l="1"/>
  <c r="CNN130" i="8" l="1"/>
  <c r="CNO130" i="8" l="1"/>
  <c r="CNP130" i="8" l="1"/>
  <c r="CNQ130" i="8" l="1"/>
  <c r="CNR130" i="8" l="1"/>
  <c r="CNS130" i="8" l="1"/>
  <c r="CNT130" i="8" l="1"/>
  <c r="CNU130" i="8" l="1"/>
  <c r="CNV130" i="8" l="1"/>
  <c r="CNW130" i="8" l="1"/>
  <c r="CNX130" i="8" l="1"/>
  <c r="CNY130" i="8" l="1"/>
  <c r="CNZ130" i="8" l="1"/>
  <c r="COA130" i="8" l="1"/>
  <c r="COB130" i="8" l="1"/>
  <c r="COC130" i="8" l="1"/>
  <c r="COD130" i="8" l="1"/>
  <c r="COE130" i="8" l="1"/>
  <c r="COF130" i="8" l="1"/>
  <c r="COG130" i="8" l="1"/>
  <c r="COH130" i="8" l="1"/>
  <c r="COI130" i="8" l="1"/>
  <c r="COJ130" i="8" l="1"/>
  <c r="COK130" i="8" l="1"/>
  <c r="COL130" i="8" l="1"/>
  <c r="COM130" i="8" l="1"/>
  <c r="CON130" i="8" l="1"/>
  <c r="COO130" i="8" l="1"/>
  <c r="COP130" i="8" l="1"/>
  <c r="COQ130" i="8" l="1"/>
  <c r="COR130" i="8" l="1"/>
  <c r="COS130" i="8" l="1"/>
  <c r="COT130" i="8" l="1"/>
  <c r="COU130" i="8" l="1"/>
  <c r="COV130" i="8" l="1"/>
  <c r="COW130" i="8" l="1"/>
  <c r="COX130" i="8" l="1"/>
  <c r="COY130" i="8" l="1"/>
  <c r="COZ130" i="8" l="1"/>
  <c r="CPA130" i="8" l="1"/>
  <c r="CPB130" i="8" l="1"/>
  <c r="CPC130" i="8" l="1"/>
  <c r="CPD130" i="8" l="1"/>
  <c r="CPE130" i="8" l="1"/>
  <c r="CPF130" i="8" l="1"/>
  <c r="CPG130" i="8" l="1"/>
  <c r="CPH130" i="8" l="1"/>
  <c r="CPI130" i="8" l="1"/>
  <c r="CPJ130" i="8" l="1"/>
  <c r="CPK130" i="8" l="1"/>
  <c r="CPL130" i="8" l="1"/>
  <c r="CPM130" i="8" l="1"/>
  <c r="CPN130" i="8" l="1"/>
  <c r="CPO130" i="8" l="1"/>
  <c r="CPP130" i="8" l="1"/>
  <c r="CPQ130" i="8" l="1"/>
  <c r="CPR130" i="8" l="1"/>
  <c r="CPS130" i="8" l="1"/>
  <c r="CPT130" i="8" l="1"/>
  <c r="CPU130" i="8" l="1"/>
  <c r="CPV130" i="8" l="1"/>
  <c r="CPW130" i="8" l="1"/>
  <c r="CPX130" i="8" l="1"/>
  <c r="CPY130" i="8" l="1"/>
  <c r="CPZ130" i="8" l="1"/>
  <c r="CQA130" i="8" l="1"/>
  <c r="CQB130" i="8" l="1"/>
  <c r="CQC130" i="8" l="1"/>
  <c r="CQD130" i="8" l="1"/>
  <c r="CQE130" i="8" l="1"/>
  <c r="CQF130" i="8" l="1"/>
  <c r="CQG130" i="8" l="1"/>
  <c r="CQH130" i="8" l="1"/>
  <c r="CQI130" i="8" l="1"/>
  <c r="CQJ130" i="8" l="1"/>
  <c r="CQK130" i="8" l="1"/>
  <c r="CQL130" i="8" l="1"/>
  <c r="CQM130" i="8" l="1"/>
  <c r="CQN130" i="8" l="1"/>
  <c r="CQO130" i="8" l="1"/>
  <c r="CQP130" i="8" l="1"/>
  <c r="CQQ130" i="8" l="1"/>
  <c r="CQR130" i="8" l="1"/>
  <c r="CQS130" i="8" l="1"/>
  <c r="CQT130" i="8" l="1"/>
  <c r="CQU130" i="8" l="1"/>
  <c r="CQV130" i="8" l="1"/>
  <c r="CQW130" i="8" l="1"/>
  <c r="CQX130" i="8" l="1"/>
  <c r="CQY130" i="8" l="1"/>
  <c r="CQZ130" i="8" l="1"/>
  <c r="CRA130" i="8" l="1"/>
  <c r="CRB130" i="8" l="1"/>
  <c r="CRC130" i="8" l="1"/>
  <c r="CRD130" i="8" l="1"/>
  <c r="CRE130" i="8" l="1"/>
  <c r="CRF130" i="8" l="1"/>
  <c r="CRG130" i="8" l="1"/>
  <c r="CRH130" i="8" l="1"/>
  <c r="CRI130" i="8" l="1"/>
  <c r="CRJ130" i="8" l="1"/>
  <c r="CRK130" i="8" l="1"/>
  <c r="CRL130" i="8" l="1"/>
  <c r="CRM130" i="8" l="1"/>
  <c r="CRN130" i="8" l="1"/>
  <c r="CRO130" i="8" l="1"/>
  <c r="CRP130" i="8" l="1"/>
  <c r="CRQ130" i="8" l="1"/>
  <c r="CRR130" i="8" l="1"/>
  <c r="CRS130" i="8" l="1"/>
  <c r="CRT130" i="8" l="1"/>
  <c r="CRU130" i="8" l="1"/>
  <c r="CRV130" i="8" l="1"/>
  <c r="CRW130" i="8" l="1"/>
  <c r="CRX130" i="8" l="1"/>
  <c r="CRY130" i="8" l="1"/>
  <c r="CRZ130" i="8" l="1"/>
  <c r="CSA130" i="8" l="1"/>
  <c r="CSB130" i="8" l="1"/>
  <c r="CSC130" i="8" l="1"/>
  <c r="CSD130" i="8" l="1"/>
  <c r="CSE130" i="8" l="1"/>
  <c r="CSF130" i="8" l="1"/>
  <c r="CSG130" i="8" l="1"/>
  <c r="CSH130" i="8" l="1"/>
  <c r="CSI130" i="8" l="1"/>
  <c r="CSJ130" i="8" l="1"/>
  <c r="CSK130" i="8" l="1"/>
  <c r="CSL130" i="8" l="1"/>
  <c r="CSM130" i="8" l="1"/>
  <c r="CSN130" i="8" l="1"/>
  <c r="CSO130" i="8" l="1"/>
  <c r="CSP130" i="8" l="1"/>
  <c r="CSQ130" i="8" l="1"/>
  <c r="CSR130" i="8" l="1"/>
  <c r="CSS130" i="8" l="1"/>
  <c r="CST130" i="8" l="1"/>
  <c r="CSU130" i="8" l="1"/>
  <c r="CSV130" i="8" l="1"/>
  <c r="CSW130" i="8" l="1"/>
  <c r="CSX130" i="8" l="1"/>
  <c r="CSY130" i="8" l="1"/>
  <c r="CSZ130" i="8" l="1"/>
  <c r="CTA130" i="8" l="1"/>
  <c r="CTB130" i="8" l="1"/>
  <c r="CTC130" i="8" l="1"/>
  <c r="CTD130" i="8" l="1"/>
  <c r="CTE130" i="8" l="1"/>
  <c r="CTF130" i="8" l="1"/>
  <c r="CTG130" i="8" l="1"/>
  <c r="CTH130" i="8" l="1"/>
  <c r="CTI130" i="8" l="1"/>
  <c r="CTJ130" i="8" l="1"/>
  <c r="CTK130" i="8" l="1"/>
  <c r="CTL130" i="8" l="1"/>
  <c r="CTM130" i="8" l="1"/>
  <c r="CTN130" i="8" l="1"/>
  <c r="CTO130" i="8" l="1"/>
  <c r="CTP130" i="8" l="1"/>
  <c r="CTQ130" i="8" l="1"/>
  <c r="CTR130" i="8" l="1"/>
  <c r="CTS130" i="8" l="1"/>
  <c r="CTT130" i="8" l="1"/>
  <c r="CTU130" i="8" l="1"/>
  <c r="CTV130" i="8" l="1"/>
  <c r="CTW130" i="8" l="1"/>
  <c r="CTX130" i="8" l="1"/>
  <c r="CTY130" i="8" l="1"/>
  <c r="CTZ130" i="8" l="1"/>
  <c r="CUA130" i="8" l="1"/>
  <c r="CUB130" i="8" l="1"/>
  <c r="CUC130" i="8" l="1"/>
  <c r="CUD130" i="8" l="1"/>
  <c r="CUE130" i="8" l="1"/>
  <c r="CUF130" i="8" l="1"/>
  <c r="CUG130" i="8" l="1"/>
  <c r="CUH130" i="8" l="1"/>
  <c r="CUI130" i="8" l="1"/>
  <c r="CUJ130" i="8" l="1"/>
  <c r="CUK130" i="8" l="1"/>
  <c r="CUL130" i="8" l="1"/>
  <c r="CUM130" i="8" l="1"/>
  <c r="CUN130" i="8" l="1"/>
  <c r="CUO130" i="8" l="1"/>
  <c r="CUP130" i="8" l="1"/>
  <c r="CUQ130" i="8" l="1"/>
  <c r="CUR130" i="8" l="1"/>
  <c r="CUS130" i="8" l="1"/>
  <c r="CUT130" i="8" l="1"/>
  <c r="CUU130" i="8" l="1"/>
  <c r="CUV130" i="8" l="1"/>
  <c r="CUW130" i="8" l="1"/>
  <c r="CUX130" i="8" l="1"/>
  <c r="CUY130" i="8" l="1"/>
  <c r="CUZ130" i="8" l="1"/>
  <c r="CVA130" i="8" l="1"/>
  <c r="CVB130" i="8" l="1"/>
  <c r="CVC130" i="8" l="1"/>
  <c r="CVD130" i="8" l="1"/>
  <c r="CVE130" i="8" l="1"/>
  <c r="CVF130" i="8" l="1"/>
  <c r="CVG130" i="8" l="1"/>
  <c r="CVH130" i="8" l="1"/>
  <c r="CVI130" i="8" l="1"/>
  <c r="CVJ130" i="8" l="1"/>
  <c r="CVK130" i="8" l="1"/>
  <c r="CVL130" i="8" l="1"/>
  <c r="CVM130" i="8" l="1"/>
  <c r="CVN130" i="8" l="1"/>
  <c r="CVO130" i="8" l="1"/>
  <c r="CVP130" i="8" l="1"/>
  <c r="CVQ130" i="8" l="1"/>
  <c r="CVR130" i="8" l="1"/>
  <c r="CVS130" i="8" l="1"/>
  <c r="CVT130" i="8" l="1"/>
  <c r="CVU130" i="8" l="1"/>
  <c r="CVV130" i="8" l="1"/>
  <c r="CVW130" i="8" l="1"/>
  <c r="CVX130" i="8" l="1"/>
  <c r="CVY130" i="8" l="1"/>
  <c r="CVZ130" i="8" l="1"/>
  <c r="CWA130" i="8" l="1"/>
  <c r="CWB130" i="8" l="1"/>
  <c r="CWC130" i="8" l="1"/>
  <c r="CWD130" i="8" l="1"/>
  <c r="CWE130" i="8" l="1"/>
  <c r="CWF130" i="8" l="1"/>
  <c r="CWG130" i="8" l="1"/>
  <c r="CWH130" i="8" l="1"/>
  <c r="CWI130" i="8" l="1"/>
  <c r="CWJ130" i="8" l="1"/>
  <c r="CWK130" i="8" l="1"/>
  <c r="CWL130" i="8" l="1"/>
  <c r="CWM130" i="8" l="1"/>
  <c r="CWN130" i="8" l="1"/>
  <c r="CWO130" i="8" l="1"/>
  <c r="CWP130" i="8" l="1"/>
  <c r="CWQ130" i="8" l="1"/>
  <c r="CWR130" i="8" l="1"/>
  <c r="CWS130" i="8" l="1"/>
  <c r="CWT130" i="8" l="1"/>
  <c r="CWU130" i="8" l="1"/>
  <c r="CWV130" i="8" l="1"/>
  <c r="CWW130" i="8" l="1"/>
  <c r="CWX130" i="8" l="1"/>
  <c r="CWY130" i="8" l="1"/>
  <c r="CWZ130" i="8" l="1"/>
  <c r="CXA130" i="8" l="1"/>
  <c r="CXB130" i="8" l="1"/>
  <c r="CXC130" i="8" l="1"/>
  <c r="CXD130" i="8" l="1"/>
  <c r="CXE130" i="8" l="1"/>
  <c r="CXF130" i="8" l="1"/>
  <c r="CXG130" i="8" l="1"/>
  <c r="CXH130" i="8" l="1"/>
  <c r="CXI130" i="8" l="1"/>
  <c r="CXJ130" i="8" l="1"/>
  <c r="CXK130" i="8" l="1"/>
  <c r="CXL130" i="8" l="1"/>
  <c r="CXM130" i="8" l="1"/>
  <c r="CXN130" i="8" l="1"/>
  <c r="CXO130" i="8" l="1"/>
  <c r="CXP130" i="8" l="1"/>
  <c r="CXQ130" i="8" l="1"/>
  <c r="CXR130" i="8" l="1"/>
  <c r="CXS130" i="8" l="1"/>
  <c r="CXT130" i="8" l="1"/>
  <c r="CXU130" i="8" l="1"/>
  <c r="CXV130" i="8" l="1"/>
  <c r="CXW130" i="8" l="1"/>
  <c r="CXX130" i="8" l="1"/>
  <c r="CXY130" i="8" l="1"/>
  <c r="CXZ130" i="8" l="1"/>
  <c r="CYA130" i="8" l="1"/>
  <c r="CYB130" i="8" l="1"/>
  <c r="CYC130" i="8" l="1"/>
  <c r="CYD130" i="8" l="1"/>
  <c r="CYE130" i="8" l="1"/>
  <c r="CYF130" i="8" l="1"/>
  <c r="CYG130" i="8" l="1"/>
  <c r="CYH130" i="8" l="1"/>
  <c r="CYI130" i="8" l="1"/>
  <c r="CYJ130" i="8" l="1"/>
  <c r="CYK130" i="8" l="1"/>
  <c r="CYL130" i="8" l="1"/>
  <c r="CYM130" i="8" l="1"/>
  <c r="CYN130" i="8" l="1"/>
  <c r="CYO130" i="8" l="1"/>
  <c r="CYP130" i="8" l="1"/>
  <c r="CYQ130" i="8" l="1"/>
  <c r="CYR130" i="8" l="1"/>
  <c r="CYS130" i="8" l="1"/>
  <c r="CYT130" i="8" l="1"/>
  <c r="CYU130" i="8" l="1"/>
  <c r="CYV130" i="8" l="1"/>
  <c r="CYW130" i="8" l="1"/>
  <c r="CYX130" i="8" l="1"/>
  <c r="CYY130" i="8" l="1"/>
  <c r="CYZ130" i="8" l="1"/>
  <c r="CZA130" i="8" l="1"/>
  <c r="CZB130" i="8" l="1"/>
  <c r="CZC130" i="8" l="1"/>
  <c r="CZD130" i="8" l="1"/>
  <c r="CZE130" i="8" l="1"/>
  <c r="CZF130" i="8" l="1"/>
  <c r="CZG130" i="8" l="1"/>
  <c r="CZH130" i="8" l="1"/>
  <c r="CZI130" i="8" l="1"/>
  <c r="CZJ130" i="8" l="1"/>
  <c r="CZK130" i="8" l="1"/>
  <c r="CZL130" i="8" l="1"/>
  <c r="CZM130" i="8" l="1"/>
  <c r="CZN130" i="8" l="1"/>
  <c r="CZO130" i="8" l="1"/>
  <c r="CZP130" i="8" l="1"/>
  <c r="CZQ130" i="8" l="1"/>
  <c r="CZR130" i="8" l="1"/>
  <c r="CZS130" i="8" l="1"/>
  <c r="CZT130" i="8" l="1"/>
  <c r="CZU130" i="8" l="1"/>
  <c r="CZV130" i="8" l="1"/>
  <c r="CZW130" i="8" l="1"/>
  <c r="CZX130" i="8" l="1"/>
  <c r="CZY130" i="8" l="1"/>
  <c r="CZZ130" i="8" l="1"/>
  <c r="DAA130" i="8" l="1"/>
  <c r="DAB130" i="8" l="1"/>
  <c r="DAC130" i="8" l="1"/>
  <c r="DAD130" i="8" l="1"/>
  <c r="DAE130" i="8" l="1"/>
  <c r="DAF130" i="8" l="1"/>
  <c r="DAG130" i="8" l="1"/>
  <c r="DAH130" i="8" l="1"/>
  <c r="DAI130" i="8" l="1"/>
  <c r="DAJ130" i="8" l="1"/>
  <c r="DAK130" i="8" l="1"/>
  <c r="DAL130" i="8" l="1"/>
  <c r="DAM130" i="8" l="1"/>
  <c r="DAN130" i="8" l="1"/>
  <c r="DAO130" i="8" l="1"/>
  <c r="DAP130" i="8" l="1"/>
  <c r="DAQ130" i="8" l="1"/>
  <c r="DAR130" i="8" l="1"/>
  <c r="DAS130" i="8" l="1"/>
  <c r="DAT130" i="8" l="1"/>
  <c r="DAU130" i="8" l="1"/>
  <c r="DAV130" i="8" l="1"/>
  <c r="DAW130" i="8" l="1"/>
  <c r="DAX130" i="8" l="1"/>
  <c r="DAY130" i="8" l="1"/>
  <c r="DAZ130" i="8" l="1"/>
  <c r="DBA130" i="8" l="1"/>
  <c r="DBB130" i="8" l="1"/>
  <c r="DBC130" i="8" l="1"/>
  <c r="DBD130" i="8" l="1"/>
  <c r="DBE130" i="8" l="1"/>
  <c r="DBF130" i="8" l="1"/>
  <c r="DBG130" i="8" l="1"/>
  <c r="DBH130" i="8" l="1"/>
  <c r="DBI130" i="8" l="1"/>
  <c r="DBJ130" i="8" l="1"/>
  <c r="DBK130" i="8" l="1"/>
  <c r="DBL130" i="8" l="1"/>
  <c r="DBM130" i="8" l="1"/>
  <c r="DBN130" i="8" l="1"/>
  <c r="DBO130" i="8" l="1"/>
  <c r="DBP130" i="8" l="1"/>
  <c r="DBQ130" i="8" l="1"/>
  <c r="DBR130" i="8" l="1"/>
  <c r="DBS130" i="8" l="1"/>
  <c r="DBT130" i="8" l="1"/>
  <c r="DBU130" i="8" l="1"/>
  <c r="DBV130" i="8" l="1"/>
  <c r="DBW130" i="8" l="1"/>
  <c r="DBX130" i="8" l="1"/>
  <c r="DBY130" i="8" l="1"/>
  <c r="DBZ130" i="8" l="1"/>
  <c r="DCA130" i="8" l="1"/>
  <c r="DCB130" i="8" l="1"/>
  <c r="DCC130" i="8" l="1"/>
  <c r="DCD130" i="8" l="1"/>
  <c r="DCE130" i="8" l="1"/>
  <c r="DCF130" i="8" l="1"/>
  <c r="DCG130" i="8" l="1"/>
  <c r="DCH130" i="8" l="1"/>
  <c r="DCI130" i="8" l="1"/>
  <c r="DCJ130" i="8" l="1"/>
  <c r="DCK130" i="8" l="1"/>
  <c r="DCL130" i="8" l="1"/>
  <c r="DCM130" i="8" l="1"/>
  <c r="DCN130" i="8" l="1"/>
  <c r="DCO130" i="8" l="1"/>
  <c r="DCP130" i="8" l="1"/>
  <c r="DCQ130" i="8" l="1"/>
  <c r="DCR130" i="8" l="1"/>
  <c r="DCS130" i="8" l="1"/>
  <c r="DCT130" i="8" l="1"/>
  <c r="DCU130" i="8" l="1"/>
  <c r="DCV130" i="8" l="1"/>
  <c r="DCW130" i="8" l="1"/>
  <c r="DCX130" i="8" l="1"/>
  <c r="DCY130" i="8" l="1"/>
  <c r="DCZ130" i="8" l="1"/>
  <c r="DDA130" i="8" l="1"/>
  <c r="DDB130" i="8" l="1"/>
  <c r="DDC130" i="8" l="1"/>
  <c r="DDD130" i="8" l="1"/>
  <c r="DDE130" i="8" l="1"/>
  <c r="DDF130" i="8" l="1"/>
  <c r="DDG130" i="8" l="1"/>
  <c r="DDH130" i="8" l="1"/>
  <c r="DDI130" i="8" l="1"/>
  <c r="DDJ130" i="8" l="1"/>
  <c r="DDK130" i="8" l="1"/>
  <c r="DDL130" i="8" l="1"/>
  <c r="DDM130" i="8" l="1"/>
  <c r="DDN130" i="8" l="1"/>
  <c r="DDO130" i="8" l="1"/>
  <c r="DDP130" i="8" l="1"/>
  <c r="DDQ130" i="8" l="1"/>
  <c r="DDR130" i="8" l="1"/>
  <c r="DDS130" i="8" l="1"/>
  <c r="DDT130" i="8" l="1"/>
  <c r="DDU130" i="8" l="1"/>
  <c r="DDV130" i="8" l="1"/>
  <c r="DDW130" i="8" l="1"/>
  <c r="DDX130" i="8" l="1"/>
  <c r="DDY130" i="8" l="1"/>
  <c r="DDZ130" i="8" l="1"/>
  <c r="DEA130" i="8" l="1"/>
  <c r="DEB130" i="8" l="1"/>
  <c r="DEC130" i="8" l="1"/>
  <c r="DED130" i="8" l="1"/>
  <c r="DEE130" i="8" l="1"/>
  <c r="DEF130" i="8" l="1"/>
  <c r="DEG130" i="8" l="1"/>
  <c r="DEH130" i="8" l="1"/>
  <c r="DEI130" i="8" l="1"/>
  <c r="DEJ130" i="8" l="1"/>
  <c r="DEK130" i="8" l="1"/>
  <c r="DEL130" i="8" l="1"/>
  <c r="DEM130" i="8" l="1"/>
  <c r="DEN130" i="8" l="1"/>
  <c r="DEO130" i="8" l="1"/>
  <c r="DEP130" i="8" l="1"/>
  <c r="DEQ130" i="8" l="1"/>
  <c r="DER130" i="8" l="1"/>
  <c r="DES130" i="8" l="1"/>
  <c r="DET130" i="8" l="1"/>
  <c r="DEU130" i="8" l="1"/>
  <c r="DEV130" i="8" l="1"/>
  <c r="DEW130" i="8" l="1"/>
  <c r="DEX130" i="8" l="1"/>
  <c r="DEY130" i="8" l="1"/>
  <c r="DEZ130" i="8" l="1"/>
  <c r="DFA130" i="8" l="1"/>
  <c r="DFB130" i="8" l="1"/>
  <c r="DFC130" i="8" l="1"/>
  <c r="DFD130" i="8" l="1"/>
  <c r="DFE130" i="8" l="1"/>
  <c r="DFF130" i="8" l="1"/>
  <c r="DFG130" i="8" l="1"/>
  <c r="DFH130" i="8" l="1"/>
  <c r="DFI130" i="8" l="1"/>
  <c r="DFJ130" i="8" l="1"/>
  <c r="DFK130" i="8" l="1"/>
  <c r="DFL130" i="8" l="1"/>
  <c r="DFM130" i="8" l="1"/>
  <c r="DFN130" i="8" l="1"/>
  <c r="DFO130" i="8" l="1"/>
  <c r="DFP130" i="8" l="1"/>
  <c r="DFQ130" i="8" l="1"/>
  <c r="DFR130" i="8" l="1"/>
  <c r="DFS130" i="8" l="1"/>
  <c r="DFT130" i="8" l="1"/>
  <c r="DFU130" i="8" l="1"/>
  <c r="DFV130" i="8" l="1"/>
  <c r="DFW130" i="8" l="1"/>
  <c r="DFX130" i="8" l="1"/>
  <c r="DFY130" i="8" l="1"/>
  <c r="DFZ130" i="8" l="1"/>
  <c r="DGA130" i="8" l="1"/>
  <c r="DGB130" i="8" l="1"/>
  <c r="DGC130" i="8" l="1"/>
  <c r="DGD130" i="8" l="1"/>
  <c r="DGE130" i="8" l="1"/>
  <c r="DGF130" i="8" l="1"/>
  <c r="DGG130" i="8" l="1"/>
  <c r="DGH130" i="8" l="1"/>
  <c r="DGI130" i="8" l="1"/>
  <c r="DGJ130" i="8" l="1"/>
  <c r="DGK130" i="8" l="1"/>
  <c r="DGL130" i="8" l="1"/>
  <c r="DGM130" i="8" l="1"/>
  <c r="DGN130" i="8" l="1"/>
  <c r="DGO130" i="8" l="1"/>
  <c r="DGP130" i="8" l="1"/>
  <c r="DGQ130" i="8" l="1"/>
  <c r="DGR130" i="8" l="1"/>
  <c r="DGS130" i="8" l="1"/>
  <c r="DGT130" i="8" l="1"/>
  <c r="DGU130" i="8" l="1"/>
  <c r="DGV130" i="8" l="1"/>
  <c r="DGW130" i="8" l="1"/>
  <c r="DGX130" i="8" l="1"/>
  <c r="DGY130" i="8" l="1"/>
  <c r="DGZ130" i="8" l="1"/>
  <c r="DHA130" i="8" l="1"/>
  <c r="DHB130" i="8" l="1"/>
  <c r="DHC130" i="8" l="1"/>
  <c r="DHD130" i="8" l="1"/>
  <c r="DHE130" i="8" l="1"/>
  <c r="DHF130" i="8" l="1"/>
  <c r="DHG130" i="8" l="1"/>
  <c r="DHH130" i="8" l="1"/>
  <c r="DHI130" i="8" l="1"/>
  <c r="DHJ130" i="8" l="1"/>
  <c r="DHK130" i="8" l="1"/>
  <c r="DHL130" i="8" l="1"/>
  <c r="DHM130" i="8" l="1"/>
  <c r="DHN130" i="8" l="1"/>
  <c r="DHO130" i="8" l="1"/>
  <c r="DHP130" i="8" l="1"/>
  <c r="DHQ130" i="8" l="1"/>
  <c r="DHR130" i="8" l="1"/>
  <c r="DHS130" i="8" l="1"/>
  <c r="DHT130" i="8" l="1"/>
  <c r="DHU130" i="8" l="1"/>
  <c r="DHV130" i="8" l="1"/>
  <c r="DHW130" i="8" l="1"/>
  <c r="DHX130" i="8" l="1"/>
  <c r="DHY130" i="8" l="1"/>
  <c r="DHZ130" i="8" l="1"/>
  <c r="DIA130" i="8" l="1"/>
  <c r="DIB130" i="8" l="1"/>
  <c r="DIC130" i="8" l="1"/>
  <c r="DID130" i="8" l="1"/>
  <c r="DIE130" i="8" l="1"/>
  <c r="DIF130" i="8" l="1"/>
  <c r="DIG130" i="8" l="1"/>
  <c r="DIH130" i="8" l="1"/>
  <c r="DII130" i="8" l="1"/>
  <c r="DIJ130" i="8" l="1"/>
  <c r="DIK130" i="8" l="1"/>
  <c r="DIL130" i="8" l="1"/>
  <c r="DIM130" i="8" l="1"/>
  <c r="DIN130" i="8" l="1"/>
  <c r="DIO130" i="8" l="1"/>
  <c r="DIP130" i="8" l="1"/>
  <c r="DIQ130" i="8" l="1"/>
  <c r="DIR130" i="8" l="1"/>
  <c r="DIS130" i="8" l="1"/>
  <c r="DIT130" i="8" l="1"/>
  <c r="DIU130" i="8" l="1"/>
  <c r="DIV130" i="8" l="1"/>
  <c r="DIW130" i="8" l="1"/>
  <c r="DIX130" i="8" l="1"/>
  <c r="DIY130" i="8" l="1"/>
  <c r="DIZ130" i="8" l="1"/>
  <c r="DJA130" i="8" l="1"/>
  <c r="DJB130" i="8" l="1"/>
  <c r="DJC130" i="8" l="1"/>
  <c r="DJD130" i="8" l="1"/>
  <c r="DJE130" i="8" l="1"/>
  <c r="DJF130" i="8" l="1"/>
  <c r="DJG130" i="8" l="1"/>
  <c r="DJH130" i="8" l="1"/>
  <c r="DJI130" i="8" l="1"/>
  <c r="DJJ130" i="8" l="1"/>
  <c r="DJK130" i="8" l="1"/>
  <c r="DJL130" i="8" l="1"/>
  <c r="DJM130" i="8" l="1"/>
  <c r="DJN130" i="8" l="1"/>
  <c r="DJO130" i="8" l="1"/>
  <c r="DJP130" i="8" l="1"/>
  <c r="DJQ130" i="8" l="1"/>
  <c r="DJR130" i="8" l="1"/>
  <c r="DJS130" i="8" l="1"/>
  <c r="DJT130" i="8" l="1"/>
  <c r="DJU130" i="8" l="1"/>
  <c r="DJV130" i="8" l="1"/>
  <c r="DJW130" i="8" l="1"/>
  <c r="DJX130" i="8" l="1"/>
  <c r="DJY130" i="8" l="1"/>
  <c r="DJZ130" i="8" l="1"/>
  <c r="DKA130" i="8" l="1"/>
  <c r="DKB130" i="8" l="1"/>
  <c r="DKC130" i="8" l="1"/>
  <c r="DKD130" i="8" l="1"/>
  <c r="DKE130" i="8" l="1"/>
  <c r="DKF130" i="8" l="1"/>
  <c r="DKG130" i="8" l="1"/>
  <c r="DKH130" i="8" l="1"/>
  <c r="DKI130" i="8" l="1"/>
  <c r="DKJ130" i="8" l="1"/>
  <c r="DKK130" i="8" l="1"/>
  <c r="DKL130" i="8" l="1"/>
  <c r="DKM130" i="8" l="1"/>
  <c r="DKN130" i="8" l="1"/>
  <c r="DKO130" i="8" l="1"/>
  <c r="DKP130" i="8" l="1"/>
  <c r="DKQ130" i="8" l="1"/>
  <c r="DKR130" i="8" l="1"/>
  <c r="DKS130" i="8" l="1"/>
  <c r="DKT130" i="8" l="1"/>
  <c r="DKU130" i="8" l="1"/>
  <c r="DKV130" i="8" l="1"/>
  <c r="DKW130" i="8" l="1"/>
  <c r="DKX130" i="8" l="1"/>
  <c r="DKY130" i="8" l="1"/>
  <c r="DKZ130" i="8" l="1"/>
  <c r="DLA130" i="8" l="1"/>
  <c r="DLB130" i="8" l="1"/>
  <c r="DLC130" i="8" l="1"/>
  <c r="DLD130" i="8" l="1"/>
  <c r="DLE130" i="8" l="1"/>
  <c r="DLF130" i="8" l="1"/>
  <c r="DLG130" i="8" l="1"/>
  <c r="DLH130" i="8" l="1"/>
  <c r="DLI130" i="8" l="1"/>
  <c r="DLJ130" i="8" l="1"/>
  <c r="DLK130" i="8" l="1"/>
  <c r="DLL130" i="8" l="1"/>
  <c r="DLM130" i="8" l="1"/>
  <c r="DLN130" i="8" l="1"/>
  <c r="DLO130" i="8" l="1"/>
  <c r="DLP130" i="8" l="1"/>
  <c r="DLQ130" i="8" l="1"/>
  <c r="DLR130" i="8" l="1"/>
  <c r="DLS130" i="8" l="1"/>
  <c r="DLT130" i="8" l="1"/>
  <c r="DLU130" i="8" l="1"/>
  <c r="DLV130" i="8" l="1"/>
  <c r="DLW130" i="8" l="1"/>
  <c r="DLX130" i="8" l="1"/>
  <c r="DLY130" i="8" l="1"/>
  <c r="DLZ130" i="8" l="1"/>
  <c r="DMA130" i="8" l="1"/>
  <c r="DMB130" i="8" l="1"/>
  <c r="DMC130" i="8" l="1"/>
  <c r="DMD130" i="8" l="1"/>
  <c r="DME130" i="8" l="1"/>
  <c r="DMF130" i="8" l="1"/>
  <c r="DMG130" i="8" l="1"/>
  <c r="DMH130" i="8" l="1"/>
  <c r="DMI130" i="8" l="1"/>
  <c r="DMJ130" i="8" l="1"/>
  <c r="DMK130" i="8" l="1"/>
  <c r="DML130" i="8" l="1"/>
  <c r="DMM130" i="8" l="1"/>
  <c r="DMN130" i="8" l="1"/>
  <c r="DMO130" i="8" l="1"/>
  <c r="DMP130" i="8" l="1"/>
  <c r="DMQ130" i="8" l="1"/>
  <c r="DMR130" i="8" l="1"/>
  <c r="DMS130" i="8" l="1"/>
  <c r="DMT130" i="8" l="1"/>
  <c r="DMU130" i="8" l="1"/>
  <c r="DMV130" i="8" l="1"/>
  <c r="DMW130" i="8" l="1"/>
  <c r="DMX130" i="8" l="1"/>
  <c r="DMY130" i="8" l="1"/>
  <c r="DMZ130" i="8" l="1"/>
  <c r="DNA130" i="8" l="1"/>
  <c r="DNB130" i="8" l="1"/>
  <c r="DNC130" i="8" l="1"/>
  <c r="DND130" i="8" l="1"/>
  <c r="DNE130" i="8" l="1"/>
  <c r="DNF130" i="8" l="1"/>
  <c r="DNG130" i="8" l="1"/>
  <c r="DNH130" i="8" l="1"/>
  <c r="DNI130" i="8" l="1"/>
  <c r="DNJ130" i="8" l="1"/>
  <c r="DNK130" i="8" l="1"/>
  <c r="DNL130" i="8" l="1"/>
  <c r="DNM130" i="8" l="1"/>
  <c r="DNN130" i="8" l="1"/>
  <c r="DNO130" i="8" l="1"/>
  <c r="DNP130" i="8" l="1"/>
  <c r="DNQ130" i="8" l="1"/>
  <c r="DNR130" i="8" l="1"/>
  <c r="DNS130" i="8" l="1"/>
  <c r="DNT130" i="8" l="1"/>
  <c r="DNU130" i="8" l="1"/>
  <c r="DNV130" i="8" l="1"/>
  <c r="DNW130" i="8" l="1"/>
  <c r="DNX130" i="8" l="1"/>
  <c r="DNY130" i="8" l="1"/>
  <c r="DNZ130" i="8" l="1"/>
  <c r="DOA130" i="8" l="1"/>
  <c r="DOB130" i="8" l="1"/>
  <c r="DOC130" i="8" l="1"/>
  <c r="DOD130" i="8" l="1"/>
  <c r="DOE130" i="8" l="1"/>
  <c r="DOF130" i="8" l="1"/>
  <c r="DOG130" i="8" l="1"/>
  <c r="DOH130" i="8" l="1"/>
  <c r="DOI130" i="8" l="1"/>
  <c r="DOJ130" i="8" l="1"/>
  <c r="DOK130" i="8" l="1"/>
  <c r="DOL130" i="8" l="1"/>
  <c r="DOM130" i="8" l="1"/>
  <c r="DON130" i="8" l="1"/>
  <c r="DOO130" i="8" l="1"/>
  <c r="DOP130" i="8" l="1"/>
  <c r="DOQ130" i="8" l="1"/>
  <c r="DOR130" i="8" l="1"/>
  <c r="DOS130" i="8" l="1"/>
  <c r="DOT130" i="8" l="1"/>
  <c r="DOU130" i="8" l="1"/>
  <c r="DOV130" i="8" l="1"/>
  <c r="DOW130" i="8" l="1"/>
  <c r="DOX130" i="8" l="1"/>
  <c r="DOY130" i="8" l="1"/>
  <c r="DOZ130" i="8" l="1"/>
  <c r="DPA130" i="8" l="1"/>
  <c r="DPB130" i="8" l="1"/>
  <c r="DPC130" i="8" l="1"/>
  <c r="DPD130" i="8" l="1"/>
  <c r="DPE130" i="8" l="1"/>
  <c r="DPF130" i="8" l="1"/>
  <c r="DPG130" i="8" l="1"/>
  <c r="DPH130" i="8" l="1"/>
  <c r="DPI130" i="8" l="1"/>
  <c r="DPJ130" i="8" l="1"/>
  <c r="DPK130" i="8" l="1"/>
  <c r="DPL130" i="8" l="1"/>
  <c r="DPM130" i="8" l="1"/>
  <c r="DPN130" i="8" l="1"/>
  <c r="DPO130" i="8" l="1"/>
  <c r="DPP130" i="8" l="1"/>
  <c r="DPQ130" i="8" l="1"/>
  <c r="DPR130" i="8" l="1"/>
  <c r="DPS130" i="8" l="1"/>
  <c r="DPT130" i="8" l="1"/>
  <c r="DPU130" i="8" l="1"/>
  <c r="DPV130" i="8" l="1"/>
  <c r="DPW130" i="8" l="1"/>
  <c r="DPX130" i="8" l="1"/>
  <c r="DPY130" i="8" l="1"/>
  <c r="DPZ130" i="8" l="1"/>
  <c r="DQA130" i="8" l="1"/>
  <c r="DQB130" i="8" l="1"/>
  <c r="DQC130" i="8" l="1"/>
  <c r="DQD130" i="8" l="1"/>
  <c r="DQE130" i="8" l="1"/>
  <c r="DQF130" i="8" l="1"/>
  <c r="DQG130" i="8" l="1"/>
  <c r="DQH130" i="8" l="1"/>
  <c r="DQI130" i="8" l="1"/>
  <c r="DQJ130" i="8" l="1"/>
  <c r="DQK130" i="8" l="1"/>
  <c r="DQL130" i="8" l="1"/>
  <c r="DQM130" i="8" l="1"/>
  <c r="DQN130" i="8" l="1"/>
  <c r="DQO130" i="8" l="1"/>
  <c r="DQP130" i="8" l="1"/>
  <c r="DQQ130" i="8" l="1"/>
  <c r="DQR130" i="8" l="1"/>
  <c r="DQS130" i="8" l="1"/>
  <c r="DQT130" i="8" l="1"/>
  <c r="DQU130" i="8" l="1"/>
  <c r="DQV130" i="8" l="1"/>
  <c r="DQW130" i="8" l="1"/>
  <c r="DQX130" i="8" l="1"/>
  <c r="DQY130" i="8" l="1"/>
  <c r="DQZ130" i="8" l="1"/>
  <c r="DRA130" i="8" l="1"/>
  <c r="DRB130" i="8" l="1"/>
  <c r="DRC130" i="8" l="1"/>
  <c r="DRD130" i="8" l="1"/>
  <c r="DRE130" i="8" l="1"/>
  <c r="DRF130" i="8" l="1"/>
  <c r="DRG130" i="8" l="1"/>
  <c r="DRH130" i="8" l="1"/>
  <c r="DRI130" i="8" l="1"/>
  <c r="DRJ130" i="8" l="1"/>
  <c r="DRK130" i="8" l="1"/>
  <c r="DRL130" i="8" l="1"/>
  <c r="DRM130" i="8" l="1"/>
  <c r="DRN130" i="8" l="1"/>
  <c r="DRO130" i="8" l="1"/>
  <c r="DRP130" i="8" l="1"/>
  <c r="DRQ130" i="8" l="1"/>
  <c r="DRR130" i="8" l="1"/>
  <c r="DRS130" i="8" l="1"/>
  <c r="DRT130" i="8" l="1"/>
  <c r="DRU130" i="8" l="1"/>
  <c r="DRV130" i="8" l="1"/>
  <c r="DRW130" i="8" l="1"/>
  <c r="DRX130" i="8" l="1"/>
  <c r="DRY130" i="8" l="1"/>
  <c r="DRZ130" i="8" l="1"/>
  <c r="DSA130" i="8" l="1"/>
  <c r="DSB130" i="8" l="1"/>
  <c r="DSC130" i="8" l="1"/>
  <c r="DSD130" i="8" l="1"/>
  <c r="DSE130" i="8" l="1"/>
  <c r="DSF130" i="8" l="1"/>
  <c r="DSG130" i="8" l="1"/>
  <c r="DSH130" i="8" l="1"/>
  <c r="DSI130" i="8" l="1"/>
  <c r="DSJ130" i="8" l="1"/>
  <c r="DSK130" i="8" l="1"/>
  <c r="DSL130" i="8" l="1"/>
  <c r="DSM130" i="8" l="1"/>
  <c r="DSN130" i="8" l="1"/>
  <c r="DSO130" i="8" l="1"/>
  <c r="DSP130" i="8" l="1"/>
  <c r="DSQ130" i="8" l="1"/>
  <c r="DSR130" i="8" l="1"/>
  <c r="DSS130" i="8" l="1"/>
  <c r="DST130" i="8" l="1"/>
  <c r="DSU130" i="8" l="1"/>
  <c r="DSV130" i="8" l="1"/>
  <c r="DSW130" i="8" l="1"/>
  <c r="DSX130" i="8" l="1"/>
  <c r="DSY130" i="8" l="1"/>
  <c r="DSZ130" i="8" l="1"/>
  <c r="DTA130" i="8" l="1"/>
  <c r="DTB130" i="8" l="1"/>
  <c r="DTC130" i="8" l="1"/>
  <c r="DTD130" i="8" l="1"/>
  <c r="DTE130" i="8" l="1"/>
  <c r="DTF130" i="8" l="1"/>
  <c r="DTG130" i="8" l="1"/>
  <c r="DTH130" i="8" l="1"/>
  <c r="DTI130" i="8" l="1"/>
  <c r="DTJ130" i="8" l="1"/>
  <c r="DTK130" i="8" l="1"/>
  <c r="DTL130" i="8" l="1"/>
  <c r="DTM130" i="8" l="1"/>
  <c r="DTN130" i="8" l="1"/>
  <c r="DTO130" i="8" l="1"/>
  <c r="DTP130" i="8" l="1"/>
  <c r="DTQ130" i="8" l="1"/>
  <c r="DTR130" i="8" l="1"/>
  <c r="DTS130" i="8" l="1"/>
  <c r="DTT130" i="8" l="1"/>
  <c r="DTU130" i="8" l="1"/>
  <c r="DTV130" i="8" l="1"/>
  <c r="DTW130" i="8" l="1"/>
  <c r="DTX130" i="8" l="1"/>
  <c r="DTY130" i="8" l="1"/>
  <c r="DTZ130" i="8" l="1"/>
  <c r="DUA130" i="8" l="1"/>
  <c r="DUB130" i="8" l="1"/>
  <c r="DUC130" i="8" l="1"/>
  <c r="DUD130" i="8" l="1"/>
  <c r="DUE130" i="8" l="1"/>
  <c r="DUF130" i="8" l="1"/>
  <c r="DUG130" i="8" l="1"/>
  <c r="DUH130" i="8" l="1"/>
  <c r="DUI130" i="8" l="1"/>
  <c r="DUJ130" i="8" l="1"/>
  <c r="DUK130" i="8" l="1"/>
  <c r="DUL130" i="8" l="1"/>
  <c r="DUM130" i="8" l="1"/>
  <c r="DUN130" i="8" l="1"/>
  <c r="DUO130" i="8" l="1"/>
  <c r="DUP130" i="8" l="1"/>
  <c r="DUQ130" i="8" l="1"/>
  <c r="DUR130" i="8" l="1"/>
  <c r="DUS130" i="8" l="1"/>
  <c r="DUT130" i="8" l="1"/>
  <c r="DUU130" i="8" l="1"/>
  <c r="DUV130" i="8" l="1"/>
  <c r="DUW130" i="8" l="1"/>
  <c r="DUX130" i="8" l="1"/>
  <c r="DUY130" i="8" l="1"/>
  <c r="DUZ130" i="8" l="1"/>
  <c r="DVA130" i="8" l="1"/>
  <c r="DVB130" i="8" l="1"/>
  <c r="DVC130" i="8" l="1"/>
  <c r="DVD130" i="8" l="1"/>
  <c r="DVE130" i="8" l="1"/>
  <c r="DVF130" i="8" l="1"/>
  <c r="DVG130" i="8" l="1"/>
  <c r="DVH130" i="8" l="1"/>
  <c r="DVI130" i="8" l="1"/>
  <c r="DVJ130" i="8" l="1"/>
  <c r="DVK130" i="8" l="1"/>
  <c r="DVL130" i="8" l="1"/>
  <c r="DVM130" i="8" l="1"/>
  <c r="DVN130" i="8" l="1"/>
  <c r="DVO130" i="8" l="1"/>
  <c r="DVP130" i="8" l="1"/>
  <c r="DVQ130" i="8" l="1"/>
  <c r="DVR130" i="8" l="1"/>
  <c r="DVS130" i="8" l="1"/>
  <c r="DVT130" i="8" l="1"/>
  <c r="DVU130" i="8" l="1"/>
  <c r="DVV130" i="8" l="1"/>
  <c r="DVW130" i="8" l="1"/>
  <c r="DVX130" i="8" l="1"/>
  <c r="DVY130" i="8" l="1"/>
  <c r="DVZ130" i="8" l="1"/>
  <c r="DWA130" i="8" l="1"/>
  <c r="DWB130" i="8" l="1"/>
  <c r="DWC130" i="8" l="1"/>
  <c r="DWD130" i="8" l="1"/>
  <c r="DWE130" i="8" l="1"/>
  <c r="DWF130" i="8" l="1"/>
  <c r="DWG130" i="8" l="1"/>
  <c r="DWH130" i="8" l="1"/>
  <c r="DWI130" i="8" l="1"/>
  <c r="DWJ130" i="8" l="1"/>
  <c r="DWK130" i="8" l="1"/>
  <c r="DWL130" i="8" l="1"/>
  <c r="DWM130" i="8" l="1"/>
  <c r="DWN130" i="8" l="1"/>
  <c r="DWO130" i="8" l="1"/>
  <c r="DWP130" i="8" l="1"/>
  <c r="DWQ130" i="8" l="1"/>
  <c r="DWR130" i="8" l="1"/>
  <c r="DWS130" i="8" l="1"/>
  <c r="DWT130" i="8" l="1"/>
  <c r="DWU130" i="8" l="1"/>
  <c r="DWV130" i="8" l="1"/>
  <c r="DWW130" i="8" l="1"/>
  <c r="DWX130" i="8" l="1"/>
  <c r="DWY130" i="8" l="1"/>
  <c r="DWZ130" i="8" l="1"/>
  <c r="DXA130" i="8" l="1"/>
  <c r="DXB130" i="8" l="1"/>
  <c r="DXC130" i="8" l="1"/>
  <c r="DXD130" i="8" l="1"/>
  <c r="DXE130" i="8" l="1"/>
  <c r="DXF130" i="8" l="1"/>
  <c r="DXG130" i="8" l="1"/>
  <c r="DXH130" i="8" l="1"/>
  <c r="DXI130" i="8" l="1"/>
  <c r="DXJ130" i="8" l="1"/>
  <c r="DXK130" i="8" l="1"/>
  <c r="DXL130" i="8" l="1"/>
  <c r="DXM130" i="8" l="1"/>
  <c r="DXN130" i="8" l="1"/>
  <c r="DXO130" i="8" l="1"/>
  <c r="DXP130" i="8" l="1"/>
  <c r="DXQ130" i="8" l="1"/>
  <c r="DXR130" i="8" l="1"/>
  <c r="DXS130" i="8" l="1"/>
  <c r="DXT130" i="8" l="1"/>
  <c r="DXU130" i="8" l="1"/>
  <c r="DXV130" i="8" l="1"/>
  <c r="DXW130" i="8" l="1"/>
  <c r="DXX130" i="8" l="1"/>
  <c r="DXY130" i="8" l="1"/>
  <c r="DXZ130" i="8" l="1"/>
  <c r="DYA130" i="8" l="1"/>
  <c r="DYB130" i="8" l="1"/>
  <c r="DYC130" i="8" l="1"/>
  <c r="DYD130" i="8" l="1"/>
  <c r="DYE130" i="8" l="1"/>
  <c r="DYF130" i="8" l="1"/>
  <c r="DYG130" i="8" l="1"/>
  <c r="DYH130" i="8" l="1"/>
  <c r="DYI130" i="8" l="1"/>
  <c r="DYJ130" i="8" l="1"/>
  <c r="DYK130" i="8" l="1"/>
  <c r="DYL130" i="8" l="1"/>
  <c r="DYM130" i="8" l="1"/>
  <c r="DYN130" i="8" l="1"/>
  <c r="DYO130" i="8" l="1"/>
  <c r="DYP130" i="8" l="1"/>
  <c r="DYQ130" i="8" l="1"/>
  <c r="DYR130" i="8" l="1"/>
  <c r="DYS130" i="8" l="1"/>
  <c r="DYT130" i="8" l="1"/>
  <c r="DYU130" i="8" l="1"/>
  <c r="DYV130" i="8" l="1"/>
  <c r="DYW130" i="8" l="1"/>
  <c r="DYX130" i="8" l="1"/>
  <c r="DYY130" i="8" l="1"/>
  <c r="DYZ130" i="8" l="1"/>
  <c r="DZA130" i="8" l="1"/>
  <c r="DZB130" i="8" l="1"/>
  <c r="DZC130" i="8" l="1"/>
  <c r="DZD130" i="8" l="1"/>
  <c r="DZE130" i="8" l="1"/>
  <c r="DZF130" i="8" l="1"/>
  <c r="DZG130" i="8" l="1"/>
  <c r="DZH130" i="8" l="1"/>
  <c r="DZI130" i="8" l="1"/>
  <c r="DZJ130" i="8" l="1"/>
  <c r="DZK130" i="8" l="1"/>
  <c r="DZL130" i="8" l="1"/>
  <c r="DZM130" i="8" l="1"/>
  <c r="DZN130" i="8" l="1"/>
  <c r="DZO130" i="8" l="1"/>
  <c r="DZP130" i="8" l="1"/>
  <c r="DZQ130" i="8" l="1"/>
  <c r="DZR130" i="8" l="1"/>
  <c r="DZS130" i="8" l="1"/>
  <c r="DZT130" i="8" l="1"/>
  <c r="DZU130" i="8" l="1"/>
  <c r="DZV130" i="8" l="1"/>
  <c r="DZW130" i="8" l="1"/>
  <c r="DZX130" i="8" l="1"/>
  <c r="DZY130" i="8" l="1"/>
  <c r="DZZ130" i="8" l="1"/>
  <c r="EAA130" i="8" l="1"/>
  <c r="EAB130" i="8" l="1"/>
  <c r="EAC130" i="8" l="1"/>
  <c r="EAD130" i="8" l="1"/>
  <c r="EAE130" i="8" l="1"/>
  <c r="EAF130" i="8" l="1"/>
  <c r="EAG130" i="8" l="1"/>
  <c r="EAH130" i="8" l="1"/>
  <c r="EAI130" i="8" l="1"/>
  <c r="EAJ130" i="8" l="1"/>
  <c r="EAK130" i="8" l="1"/>
  <c r="EAL130" i="8" l="1"/>
  <c r="EAM130" i="8" l="1"/>
  <c r="EAN130" i="8" l="1"/>
  <c r="EAO130" i="8" l="1"/>
  <c r="EAP130" i="8" l="1"/>
  <c r="EAQ130" i="8" l="1"/>
  <c r="EAR130" i="8" l="1"/>
  <c r="EAS130" i="8" l="1"/>
  <c r="EAT130" i="8" l="1"/>
  <c r="EAU130" i="8" l="1"/>
  <c r="EAV130" i="8" l="1"/>
  <c r="EAW130" i="8" l="1"/>
  <c r="EAX130" i="8" l="1"/>
  <c r="EAY130" i="8" l="1"/>
  <c r="EAZ130" i="8" l="1"/>
  <c r="EBA130" i="8" l="1"/>
  <c r="EBB130" i="8" l="1"/>
  <c r="EBC130" i="8" l="1"/>
  <c r="EBD130" i="8" l="1"/>
  <c r="EBE130" i="8" l="1"/>
  <c r="EBF130" i="8" l="1"/>
  <c r="EBG130" i="8" l="1"/>
  <c r="EBH130" i="8" l="1"/>
  <c r="EBI130" i="8" l="1"/>
  <c r="EBJ130" i="8" l="1"/>
  <c r="EBK130" i="8" l="1"/>
  <c r="EBL130" i="8" l="1"/>
  <c r="EBM130" i="8" l="1"/>
  <c r="EBN130" i="8" l="1"/>
  <c r="EBO130" i="8" l="1"/>
  <c r="EBP130" i="8" l="1"/>
  <c r="EBQ130" i="8" l="1"/>
  <c r="EBR130" i="8" l="1"/>
  <c r="EBS130" i="8" l="1"/>
  <c r="EBT130" i="8" l="1"/>
  <c r="EBU130" i="8" l="1"/>
  <c r="EBV130" i="8" l="1"/>
  <c r="EBW130" i="8" l="1"/>
  <c r="EBX130" i="8" l="1"/>
  <c r="EBY130" i="8" l="1"/>
  <c r="EBZ130" i="8" l="1"/>
  <c r="ECA130" i="8" l="1"/>
  <c r="ECB130" i="8" l="1"/>
  <c r="ECC130" i="8" l="1"/>
  <c r="ECD130" i="8" l="1"/>
  <c r="ECE130" i="8" l="1"/>
  <c r="ECF130" i="8" l="1"/>
  <c r="ECG130" i="8" l="1"/>
  <c r="ECH130" i="8" l="1"/>
  <c r="ECI130" i="8" l="1"/>
  <c r="ECJ130" i="8" l="1"/>
  <c r="ECK130" i="8" l="1"/>
  <c r="ECL130" i="8" l="1"/>
  <c r="ECM130" i="8" l="1"/>
  <c r="ECN130" i="8" l="1"/>
  <c r="ECO130" i="8" l="1"/>
  <c r="ECP130" i="8" l="1"/>
  <c r="ECQ130" i="8" l="1"/>
  <c r="ECR130" i="8" l="1"/>
  <c r="ECS130" i="8" l="1"/>
  <c r="ECT130" i="8" l="1"/>
  <c r="ECU130" i="8" l="1"/>
  <c r="ECV130" i="8" l="1"/>
  <c r="ECW130" i="8" l="1"/>
  <c r="ECX130" i="8" l="1"/>
  <c r="ECY130" i="8" l="1"/>
  <c r="ECZ130" i="8" l="1"/>
  <c r="EDA130" i="8" l="1"/>
  <c r="EDB130" i="8" l="1"/>
  <c r="EDC130" i="8" l="1"/>
  <c r="EDD130" i="8" l="1"/>
  <c r="EDE130" i="8" l="1"/>
  <c r="EDF130" i="8" l="1"/>
  <c r="EDG130" i="8" l="1"/>
  <c r="EDH130" i="8" l="1"/>
  <c r="EDI130" i="8" l="1"/>
  <c r="EDJ130" i="8" l="1"/>
  <c r="EDK130" i="8" l="1"/>
  <c r="EDL130" i="8" l="1"/>
  <c r="EDM130" i="8" l="1"/>
  <c r="EDN130" i="8" l="1"/>
  <c r="EDO130" i="8" l="1"/>
  <c r="EDP130" i="8" l="1"/>
  <c r="EDQ130" i="8" l="1"/>
  <c r="EDR130" i="8" l="1"/>
  <c r="EDS130" i="8" l="1"/>
  <c r="EDT130" i="8" l="1"/>
  <c r="EDU130" i="8" l="1"/>
  <c r="EDV130" i="8" l="1"/>
  <c r="EDW130" i="8" l="1"/>
  <c r="EDX130" i="8" l="1"/>
  <c r="EDY130" i="8" l="1"/>
  <c r="EDZ130" i="8" l="1"/>
  <c r="EEA130" i="8" l="1"/>
  <c r="EEB130" i="8" l="1"/>
  <c r="EEC130" i="8" l="1"/>
  <c r="EED130" i="8" l="1"/>
  <c r="EEE130" i="8" l="1"/>
  <c r="EEF130" i="8" l="1"/>
  <c r="EEG130" i="8" l="1"/>
  <c r="EEH130" i="8" l="1"/>
  <c r="EEI130" i="8" l="1"/>
  <c r="EEJ130" i="8" l="1"/>
  <c r="EEK130" i="8" l="1"/>
  <c r="EEL130" i="8" l="1"/>
  <c r="EEM130" i="8" l="1"/>
  <c r="EEN130" i="8" l="1"/>
  <c r="EEO130" i="8" l="1"/>
  <c r="EEP130" i="8" l="1"/>
  <c r="EEQ130" i="8" l="1"/>
  <c r="EER130" i="8" l="1"/>
  <c r="EES130" i="8" l="1"/>
  <c r="EET130" i="8" l="1"/>
  <c r="EEU130" i="8" l="1"/>
  <c r="EEV130" i="8" l="1"/>
  <c r="EEW130" i="8" l="1"/>
  <c r="EEX130" i="8" l="1"/>
  <c r="EEY130" i="8" l="1"/>
  <c r="EEZ130" i="8" l="1"/>
  <c r="EFA130" i="8" l="1"/>
  <c r="EFB130" i="8" l="1"/>
  <c r="EFC130" i="8" l="1"/>
  <c r="EFD130" i="8" l="1"/>
  <c r="EFE130" i="8" l="1"/>
  <c r="EFF130" i="8" l="1"/>
  <c r="EFG130" i="8" l="1"/>
  <c r="EFH130" i="8" l="1"/>
  <c r="EFI130" i="8" l="1"/>
  <c r="EFJ130" i="8" l="1"/>
  <c r="EFK130" i="8" l="1"/>
  <c r="EFL130" i="8" l="1"/>
  <c r="EFM130" i="8" l="1"/>
  <c r="EFN130" i="8" l="1"/>
  <c r="EFO130" i="8" l="1"/>
  <c r="EFP130" i="8" l="1"/>
  <c r="EFQ130" i="8" l="1"/>
  <c r="EFR130" i="8" l="1"/>
  <c r="EFS130" i="8" l="1"/>
  <c r="EFT130" i="8" l="1"/>
  <c r="EFU130" i="8" l="1"/>
  <c r="EFV130" i="8" l="1"/>
  <c r="EFW130" i="8" l="1"/>
  <c r="EFX130" i="8" l="1"/>
  <c r="EFY130" i="8" l="1"/>
  <c r="EFZ130" i="8" l="1"/>
  <c r="EGA130" i="8" l="1"/>
  <c r="EGB130" i="8" l="1"/>
  <c r="EGC130" i="8" l="1"/>
  <c r="EGD130" i="8" l="1"/>
  <c r="EGE130" i="8" l="1"/>
  <c r="EGF130" i="8" l="1"/>
  <c r="EGG130" i="8" l="1"/>
  <c r="EGH130" i="8" l="1"/>
  <c r="EGI130" i="8" l="1"/>
  <c r="EGJ130" i="8" l="1"/>
  <c r="EGK130" i="8" l="1"/>
  <c r="EGL130" i="8" l="1"/>
  <c r="EGM130" i="8" l="1"/>
  <c r="EGN130" i="8" l="1"/>
  <c r="EGO130" i="8" l="1"/>
  <c r="EGP130" i="8" l="1"/>
  <c r="EGQ130" i="8" l="1"/>
  <c r="EGR130" i="8" l="1"/>
  <c r="EGS130" i="8" l="1"/>
  <c r="EGT130" i="8" l="1"/>
  <c r="EGU130" i="8" l="1"/>
  <c r="EGV130" i="8" l="1"/>
  <c r="EGW130" i="8" l="1"/>
  <c r="EGX130" i="8" l="1"/>
  <c r="EGY130" i="8" l="1"/>
  <c r="EGZ130" i="8" l="1"/>
  <c r="EHA130" i="8" l="1"/>
  <c r="EHB130" i="8" l="1"/>
  <c r="EHC130" i="8" l="1"/>
  <c r="EHD130" i="8" l="1"/>
  <c r="EHE130" i="8" l="1"/>
  <c r="EHF130" i="8" l="1"/>
  <c r="EHG130" i="8" l="1"/>
  <c r="EHH130" i="8" l="1"/>
  <c r="EHI130" i="8" l="1"/>
  <c r="EHJ130" i="8" l="1"/>
  <c r="EHK130" i="8" l="1"/>
  <c r="EHL130" i="8" l="1"/>
  <c r="EHM130" i="8" l="1"/>
  <c r="EHN130" i="8" l="1"/>
  <c r="EHO130" i="8" l="1"/>
  <c r="EHP130" i="8" l="1"/>
  <c r="EHQ130" i="8" l="1"/>
  <c r="EHR130" i="8" l="1"/>
  <c r="EHS130" i="8" l="1"/>
  <c r="EHT130" i="8" l="1"/>
  <c r="EHU130" i="8" l="1"/>
  <c r="EHV130" i="8" l="1"/>
  <c r="EHW130" i="8" l="1"/>
  <c r="EHX130" i="8" l="1"/>
  <c r="EHY130" i="8" l="1"/>
  <c r="EHZ130" i="8" l="1"/>
  <c r="EIA130" i="8" l="1"/>
  <c r="EIB130" i="8" l="1"/>
  <c r="EIC130" i="8" l="1"/>
  <c r="EID130" i="8" l="1"/>
  <c r="EIE130" i="8" l="1"/>
  <c r="EIF130" i="8" l="1"/>
  <c r="EIG130" i="8" l="1"/>
  <c r="EIH130" i="8" l="1"/>
  <c r="EII130" i="8" l="1"/>
  <c r="EIJ130" i="8" l="1"/>
  <c r="EIK130" i="8" l="1"/>
  <c r="EIL130" i="8" l="1"/>
  <c r="EIM130" i="8" l="1"/>
  <c r="EIN130" i="8" l="1"/>
  <c r="EIO130" i="8" l="1"/>
  <c r="EIP130" i="8" l="1"/>
  <c r="EIQ130" i="8" l="1"/>
  <c r="EIR130" i="8" l="1"/>
  <c r="EIS130" i="8" l="1"/>
  <c r="EIT130" i="8" l="1"/>
  <c r="EIU130" i="8" l="1"/>
  <c r="EIV130" i="8" l="1"/>
  <c r="EIW130" i="8" l="1"/>
  <c r="EIX130" i="8" l="1"/>
  <c r="EIY130" i="8" l="1"/>
  <c r="EIZ130" i="8" l="1"/>
  <c r="EJA130" i="8" l="1"/>
  <c r="EJB130" i="8" l="1"/>
  <c r="EJC130" i="8" l="1"/>
  <c r="EJD130" i="8" l="1"/>
  <c r="EJE130" i="8" l="1"/>
  <c r="EJF130" i="8" l="1"/>
  <c r="EJG130" i="8" l="1"/>
  <c r="EJH130" i="8" l="1"/>
  <c r="EJI130" i="8" l="1"/>
  <c r="EJJ130" i="8" l="1"/>
  <c r="EJK130" i="8" l="1"/>
  <c r="EJL130" i="8" l="1"/>
  <c r="EJM130" i="8" l="1"/>
  <c r="EJN130" i="8" l="1"/>
  <c r="EJO130" i="8" l="1"/>
  <c r="EJP130" i="8" l="1"/>
  <c r="EJQ130" i="8" l="1"/>
  <c r="EJR130" i="8" l="1"/>
  <c r="EJS130" i="8" l="1"/>
  <c r="EJT130" i="8" l="1"/>
  <c r="EJU130" i="8" l="1"/>
  <c r="EJV130" i="8" l="1"/>
  <c r="EJW130" i="8" l="1"/>
  <c r="EJX130" i="8" l="1"/>
  <c r="EJY130" i="8" l="1"/>
  <c r="EJZ130" i="8" l="1"/>
  <c r="EKA130" i="8" l="1"/>
  <c r="EKB130" i="8" l="1"/>
  <c r="EKC130" i="8" l="1"/>
  <c r="EKD130" i="8" l="1"/>
  <c r="EKE130" i="8" l="1"/>
  <c r="EKF130" i="8" l="1"/>
  <c r="EKG130" i="8" l="1"/>
  <c r="EKH130" i="8" l="1"/>
  <c r="EKI130" i="8" l="1"/>
  <c r="EKJ130" i="8" l="1"/>
  <c r="EKK130" i="8" l="1"/>
  <c r="EKL130" i="8" l="1"/>
  <c r="EKM130" i="8" l="1"/>
  <c r="EKN130" i="8" l="1"/>
  <c r="EKO130" i="8" l="1"/>
  <c r="EKP130" i="8" l="1"/>
  <c r="EKQ130" i="8" l="1"/>
  <c r="EKR130" i="8" l="1"/>
  <c r="EKS130" i="8" l="1"/>
  <c r="EKT130" i="8" l="1"/>
  <c r="EKU130" i="8" l="1"/>
  <c r="EKV130" i="8" l="1"/>
  <c r="EKW130" i="8" l="1"/>
  <c r="EKX130" i="8" l="1"/>
  <c r="EKY130" i="8" l="1"/>
  <c r="EKZ130" i="8" l="1"/>
  <c r="ELA130" i="8" l="1"/>
  <c r="ELB130" i="8" l="1"/>
  <c r="ELC130" i="8" l="1"/>
  <c r="ELD130" i="8" l="1"/>
  <c r="ELE130" i="8" l="1"/>
  <c r="ELF130" i="8" l="1"/>
  <c r="ELG130" i="8" l="1"/>
  <c r="ELH130" i="8" l="1"/>
  <c r="ELI130" i="8" l="1"/>
  <c r="ELJ130" i="8" l="1"/>
  <c r="ELK130" i="8" l="1"/>
  <c r="ELL130" i="8" l="1"/>
  <c r="ELM130" i="8" l="1"/>
  <c r="ELN130" i="8" l="1"/>
  <c r="ELO130" i="8" l="1"/>
  <c r="ELP130" i="8" l="1"/>
  <c r="ELQ130" i="8" l="1"/>
  <c r="ELR130" i="8" l="1"/>
  <c r="ELS130" i="8" l="1"/>
  <c r="ELT130" i="8" l="1"/>
  <c r="ELU130" i="8" l="1"/>
  <c r="ELV130" i="8" l="1"/>
  <c r="ELW130" i="8" l="1"/>
  <c r="ELX130" i="8" l="1"/>
  <c r="ELY130" i="8" l="1"/>
  <c r="ELZ130" i="8" l="1"/>
  <c r="EMA130" i="8" l="1"/>
  <c r="EMB130" i="8" l="1"/>
  <c r="EMC130" i="8" l="1"/>
  <c r="EMD130" i="8" l="1"/>
  <c r="EME130" i="8" l="1"/>
  <c r="EMF130" i="8" l="1"/>
  <c r="EMG130" i="8" l="1"/>
  <c r="EMH130" i="8" l="1"/>
  <c r="EMI130" i="8" l="1"/>
  <c r="EMJ130" i="8" l="1"/>
  <c r="EMK130" i="8" l="1"/>
  <c r="EML130" i="8" l="1"/>
  <c r="EMM130" i="8" l="1"/>
  <c r="EMN130" i="8" l="1"/>
  <c r="EMO130" i="8" l="1"/>
  <c r="EMP130" i="8" l="1"/>
  <c r="EMQ130" i="8" l="1"/>
  <c r="EMR130" i="8" l="1"/>
  <c r="EMS130" i="8" l="1"/>
  <c r="EMT130" i="8" l="1"/>
  <c r="EMU130" i="8" l="1"/>
  <c r="EMV130" i="8" l="1"/>
  <c r="EMW130" i="8" l="1"/>
  <c r="EMX130" i="8" l="1"/>
  <c r="EMY130" i="8" l="1"/>
  <c r="EMZ130" i="8" l="1"/>
  <c r="ENA130" i="8" l="1"/>
  <c r="ENB130" i="8" l="1"/>
  <c r="ENC130" i="8" l="1"/>
  <c r="END130" i="8" l="1"/>
  <c r="ENE130" i="8" l="1"/>
  <c r="ENF130" i="8" l="1"/>
  <c r="ENG130" i="8" l="1"/>
  <c r="ENH130" i="8" l="1"/>
  <c r="ENI130" i="8" l="1"/>
  <c r="ENJ130" i="8" l="1"/>
  <c r="ENK130" i="8" l="1"/>
  <c r="ENL130" i="8" l="1"/>
  <c r="ENM130" i="8" l="1"/>
  <c r="ENN130" i="8" l="1"/>
  <c r="ENO130" i="8" l="1"/>
  <c r="ENP130" i="8" l="1"/>
  <c r="ENQ130" i="8" l="1"/>
  <c r="ENR130" i="8" l="1"/>
  <c r="ENS130" i="8" l="1"/>
  <c r="ENT130" i="8" l="1"/>
  <c r="ENU130" i="8" l="1"/>
  <c r="ENV130" i="8" l="1"/>
  <c r="ENW130" i="8" l="1"/>
  <c r="ENX130" i="8" l="1"/>
  <c r="ENY130" i="8" l="1"/>
  <c r="ENZ130" i="8" l="1"/>
  <c r="EOA130" i="8" l="1"/>
  <c r="EOB130" i="8" l="1"/>
  <c r="EOC130" i="8" l="1"/>
  <c r="EOD130" i="8" l="1"/>
  <c r="EOE130" i="8" l="1"/>
  <c r="EOF130" i="8" l="1"/>
  <c r="EOG130" i="8" l="1"/>
  <c r="EOH130" i="8" l="1"/>
  <c r="EOI130" i="8" l="1"/>
  <c r="EOJ130" i="8" l="1"/>
  <c r="EOK130" i="8" l="1"/>
  <c r="EOL130" i="8" l="1"/>
  <c r="EOM130" i="8" l="1"/>
  <c r="EON130" i="8" l="1"/>
  <c r="EOO130" i="8" l="1"/>
  <c r="EOP130" i="8" l="1"/>
  <c r="EOQ130" i="8" l="1"/>
  <c r="EOR130" i="8" l="1"/>
  <c r="EOS130" i="8" l="1"/>
  <c r="EOT130" i="8" l="1"/>
  <c r="EOU130" i="8" l="1"/>
  <c r="EOV130" i="8" l="1"/>
  <c r="EOW130" i="8" l="1"/>
  <c r="EOX130" i="8" l="1"/>
  <c r="EOY130" i="8" l="1"/>
  <c r="EOZ130" i="8" l="1"/>
  <c r="EPA130" i="8" l="1"/>
  <c r="EPB130" i="8" l="1"/>
  <c r="EPC130" i="8" l="1"/>
  <c r="EPD130" i="8" l="1"/>
  <c r="EPE130" i="8" l="1"/>
  <c r="EPF130" i="8" l="1"/>
  <c r="EPG130" i="8" l="1"/>
  <c r="EPH130" i="8" l="1"/>
  <c r="EPI130" i="8" l="1"/>
  <c r="EPJ130" i="8" l="1"/>
  <c r="EPK130" i="8" l="1"/>
  <c r="EPL130" i="8" l="1"/>
  <c r="EPM130" i="8" l="1"/>
  <c r="EPN130" i="8" l="1"/>
  <c r="EPO130" i="8" l="1"/>
  <c r="EPP130" i="8" l="1"/>
  <c r="EPQ130" i="8" l="1"/>
  <c r="EPR130" i="8" l="1"/>
  <c r="EPS130" i="8" l="1"/>
  <c r="EPT130" i="8" l="1"/>
  <c r="EPU130" i="8" s="1"/>
  <c r="EPV130" i="8" s="1"/>
  <c r="EPW130" i="8" s="1"/>
</calcChain>
</file>

<file path=xl/sharedStrings.xml><?xml version="1.0" encoding="utf-8"?>
<sst xmlns="http://schemas.openxmlformats.org/spreadsheetml/2006/main" count="1096" uniqueCount="364">
  <si>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</si>
  <si>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</si>
  <si>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</si>
  <si>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</si>
  <si>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</si>
  <si>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</si>
  <si>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</si>
  <si>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</si>
  <si>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</si>
  <si>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</si>
  <si>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</si>
  <si>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</si>
  <si>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</si>
  <si>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</si>
  <si>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</si>
  <si>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</si>
  <si>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</si>
  <si>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</si>
  <si>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</si>
  <si>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</si>
  <si>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Entidad/Proyecto/ObjetoGasto/Fuente</t>
  </si>
  <si>
    <t>**** TOTAL</t>
  </si>
  <si>
    <t>***  0117-01  SECRETARÍA DISTRITAL DE DESARROLLO E</t>
  </si>
  <si>
    <t>**   000000000000000000117  0117 - Programa Funcio</t>
  </si>
  <si>
    <t>*    1310101010101    Sueldo básico</t>
  </si>
  <si>
    <t xml:space="preserve">     1-100-F001  VA-Recursos distrito</t>
  </si>
  <si>
    <t>*    1310101010104    Gastos de representación</t>
  </si>
  <si>
    <t>*    1310101010105    Horas extras, dominicales, f</t>
  </si>
  <si>
    <t>*    1310101010106    Auxilio de transporte</t>
  </si>
  <si>
    <t>*    1310101010107    Subsidio de alimentación</t>
  </si>
  <si>
    <t>*    1310101010108    Bonificación por servicios p</t>
  </si>
  <si>
    <t>*    1310101010110    Prima de navidad</t>
  </si>
  <si>
    <t>*    1310101010111    Prima de vacaciones</t>
  </si>
  <si>
    <t>*    1310101010201    Prima de antigüedad</t>
  </si>
  <si>
    <t>*    1310101010202    Prima técnica</t>
  </si>
  <si>
    <t>*    1310101010203    Prima semestral</t>
  </si>
  <si>
    <t>*    1310101020101    Aportes a la seguridad socia</t>
  </si>
  <si>
    <t>*    1310101020102    Aportes a la seguridad socia</t>
  </si>
  <si>
    <t>*    1310101020202    Aportes a la seguridad socia</t>
  </si>
  <si>
    <t>*    1310101020301    Aportes de cesantías a fondo</t>
  </si>
  <si>
    <t>*    1310101020302    Aportes de cesantías a fondo</t>
  </si>
  <si>
    <t>*    1310101020401    Compensar</t>
  </si>
  <si>
    <t>*    1310101020501    Aportes generales al sistema</t>
  </si>
  <si>
    <t>*    1310101020601    Aportes al ICBF de funcionar</t>
  </si>
  <si>
    <t>*    1310101020701    Aportes al SENA de funcionar</t>
  </si>
  <si>
    <t>*    1310101020801    Aportes a la ESAP de funcion</t>
  </si>
  <si>
    <t>*    1310101020901    Aportes a escuelas industria</t>
  </si>
  <si>
    <t>*    13101010301      Indemnización por vacaciones</t>
  </si>
  <si>
    <t>*    13101010302      Bonificación por recreación</t>
  </si>
  <si>
    <t>*    13101010305      Reconocimiento por permanenc</t>
  </si>
  <si>
    <t>*    13101010306      Prima secretarial</t>
  </si>
  <si>
    <t>*    1310102010101    Sueldo básico</t>
  </si>
  <si>
    <t>*    1310102010108    Bonificación por servicios p</t>
  </si>
  <si>
    <t>*    1310102010110    Prima de navidad</t>
  </si>
  <si>
    <t>*    1310102010111    Prima de vacaciones</t>
  </si>
  <si>
    <t>*    1310102010201    Prima de antigüedad</t>
  </si>
  <si>
    <t>*    1310102010202    Prima técnica</t>
  </si>
  <si>
    <t>*    1310102010203    Prima semestral</t>
  </si>
  <si>
    <t>*    1310102020101    Aportes a la seguridad socia</t>
  </si>
  <si>
    <t>*    1310102020102    Aportes a la seguridad socia</t>
  </si>
  <si>
    <t>*    1310102020202    Aportes a la seguridad socia</t>
  </si>
  <si>
    <t>*    1310102020301    Aportes de cesantías a fondo</t>
  </si>
  <si>
    <t>*    1310102020302    Aportes de cesantías a fondo</t>
  </si>
  <si>
    <t>*    1310102020401    Compensar</t>
  </si>
  <si>
    <t>*    1310102020501    Aportes generales al sistema</t>
  </si>
  <si>
    <t>*    1310102020601    Aportes al ICBF de funcionar</t>
  </si>
  <si>
    <t>*    1310102020701    Aportes al SENA de funcionar</t>
  </si>
  <si>
    <t>*    1310102020801    Aportes a la ESAP de funcion</t>
  </si>
  <si>
    <t>*    1310102020901    Aportes a escuelas industria</t>
  </si>
  <si>
    <t>*    13101020302      Bonificación por recreación</t>
  </si>
  <si>
    <t>*    13101020303      Reconocimiento por permanenc</t>
  </si>
  <si>
    <t>*    1310201010104    Maquinaria para usos especia</t>
  </si>
  <si>
    <t>*    1310201010105    Maquinaria de oficina, conta</t>
  </si>
  <si>
    <t>*    1310201010106    Maquinaria y aparatos eléctr</t>
  </si>
  <si>
    <t>*    1310202010103    Productos de molinería, almi</t>
  </si>
  <si>
    <t>*    1310202010104    Bebidas</t>
  </si>
  <si>
    <t>*    1310202010105    Artículos textiles (excepto</t>
  </si>
  <si>
    <t>*    1310202010106    Dotación (prendas de vestir</t>
  </si>
  <si>
    <t>*    1310202010202    Pasta o pulpa, papel y produ</t>
  </si>
  <si>
    <t>*    1310202010203    Productos de hornos de coque</t>
  </si>
  <si>
    <t>*    1310202010204    Químicos básicos</t>
  </si>
  <si>
    <t>*    1310202010205    Otros productos químicos; fi</t>
  </si>
  <si>
    <t>*    1310202010206    Productos de caucho y plásti</t>
  </si>
  <si>
    <t>*    1310202010207    Vidrio y productos de vidrio</t>
  </si>
  <si>
    <t>*    1310202010208    Muebles; otros bienes transp</t>
  </si>
  <si>
    <t>*    1310202010302    Productos metálicos elaborad</t>
  </si>
  <si>
    <t>*    1310202020102    Servicios de transporte de p</t>
  </si>
  <si>
    <t>*    1310202020103    Servicios de transporte de c</t>
  </si>
  <si>
    <t>*    1310202020105    Servicios de parqueaderos</t>
  </si>
  <si>
    <t>*    131020202010601  Servicios de mensajería</t>
  </si>
  <si>
    <t>*    131020202020107  Servicios de seguros de vehí</t>
  </si>
  <si>
    <t>*    131020202020108  Servicios de seguros contra</t>
  </si>
  <si>
    <t>*    131020202020109  Servicios de seguros general</t>
  </si>
  <si>
    <t>*    131020202020110  Servicios de seguro obligato</t>
  </si>
  <si>
    <t>*    131020202020112  Otros servicios de seguros d</t>
  </si>
  <si>
    <t>*    131020202020201  Servicios de alquiler o arre</t>
  </si>
  <si>
    <t>*    131020202020302  Servicios de arrendamiento s</t>
  </si>
  <si>
    <t>*    131020202030201  Servicios de documentación y</t>
  </si>
  <si>
    <t>*    131020202030310  Servicios de publicidad y el</t>
  </si>
  <si>
    <t>*    131020202030313  Otros servicios profesionale</t>
  </si>
  <si>
    <t>*    131020202030401  Servicios de telefonía fija</t>
  </si>
  <si>
    <t>*    131020202030402  Servicios de telecomunicacio</t>
  </si>
  <si>
    <t>*    131020202030404  Servicios de telecomunicacio</t>
  </si>
  <si>
    <t>*    131020202030501  Servicios de protección (gua</t>
  </si>
  <si>
    <t>*    131020202030502  Servicios de limpieza genera</t>
  </si>
  <si>
    <t>*    131020202030504  Servicios de correo</t>
  </si>
  <si>
    <t>*    131020202030604  Servicios de mantenimiento y</t>
  </si>
  <si>
    <t>*    131020202030605  Servicios de mantenimiento y</t>
  </si>
  <si>
    <t>*    131020202030702  Servicios de impresión</t>
  </si>
  <si>
    <t>*    131020202040101  Energía</t>
  </si>
  <si>
    <t>*    131020202040102  Acueducto y alcantarillado</t>
  </si>
  <si>
    <t>*    131020202040103  Aseo</t>
  </si>
  <si>
    <t>*    131020202040104  Gas</t>
  </si>
  <si>
    <t>*    13102020205      Viáticos y gastos de viaje</t>
  </si>
  <si>
    <t>*    13102020206      Capacitación</t>
  </si>
  <si>
    <t>*    13102020207      Bienestar e incentivos</t>
  </si>
  <si>
    <t>*    13102020208      Salud ocupacional</t>
  </si>
  <si>
    <t>*    131030103        Impuesto de vehículos</t>
  </si>
  <si>
    <t>*    131050701        Sentencias</t>
  </si>
  <si>
    <t>**   133011601180000007863  Mejoramiento del emple</t>
  </si>
  <si>
    <t>*    1082001052       Servicios para la comunidad,</t>
  </si>
  <si>
    <t>*    1110200042       Servicios prestados a las em</t>
  </si>
  <si>
    <t xml:space="preserve">     1-100-F039  VA-Crédito</t>
  </si>
  <si>
    <t xml:space="preserve">     1-100-I072  VA-Recursos Emergencia Reactivaci</t>
  </si>
  <si>
    <t>**   133011601180000007874  Fortalecimiento del cr</t>
  </si>
  <si>
    <t>*    1110200032       Servicios financieros y serv</t>
  </si>
  <si>
    <t>**   133011601240000007837  Fortalecimiento en emp</t>
  </si>
  <si>
    <t>**   133011601240000007847  Fortalecimiento de la</t>
  </si>
  <si>
    <t>*    1110200012       Servicios de la construcción</t>
  </si>
  <si>
    <t>**   133011601240000007906  Generación de alternat</t>
  </si>
  <si>
    <t>**   133011601250000007842  Fortalecer El Entorno</t>
  </si>
  <si>
    <t>**   133011601250000007844  Fortalecimiento del co</t>
  </si>
  <si>
    <t>**   133011601250000007845  Desarrollo de alternat</t>
  </si>
  <si>
    <t>*    1110100012       Agricultura, silvicultura y</t>
  </si>
  <si>
    <t>**   133011601250000007846  Incremento de la soste</t>
  </si>
  <si>
    <t>*    1082000052       Productos metálicos y paquet</t>
  </si>
  <si>
    <t>**   133011601250000007848  Fortalecimiento de la</t>
  </si>
  <si>
    <t xml:space="preserve">     1-501-I001  PCC-Otros distrito</t>
  </si>
  <si>
    <t>**   133011605530000007864  Implementación de un s</t>
  </si>
  <si>
    <t>**   133011605530000007865  Fortalecimiento de la</t>
  </si>
  <si>
    <t>**   133011605560000007843  Fortalecimiento de la</t>
  </si>
  <si>
    <t>**   133011605560000007849  Incremento de la capac</t>
  </si>
  <si>
    <t>*    1082000041       Otros bienes transportables</t>
  </si>
  <si>
    <t xml:space="preserve">     1-200-F001  RB-Otros distrito</t>
  </si>
  <si>
    <t>*    1082001010       Servicios de la construcción</t>
  </si>
  <si>
    <t>*    1082001042       Servicios prestados a las em</t>
  </si>
  <si>
    <t>desarrollo</t>
  </si>
  <si>
    <t>competitvidad</t>
  </si>
  <si>
    <t>abastecito</t>
  </si>
  <si>
    <t>RP</t>
  </si>
  <si>
    <t>134, 353</t>
  </si>
  <si>
    <t>Valor</t>
  </si>
  <si>
    <t>Número de CRP</t>
  </si>
  <si>
    <t>3</t>
  </si>
  <si>
    <t>4</t>
  </si>
  <si>
    <t>5</t>
  </si>
  <si>
    <t>8</t>
  </si>
  <si>
    <t>11</t>
  </si>
  <si>
    <t>13</t>
  </si>
  <si>
    <t>17</t>
  </si>
  <si>
    <t>18</t>
  </si>
  <si>
    <t>19</t>
  </si>
  <si>
    <t>25</t>
  </si>
  <si>
    <t>26</t>
  </si>
  <si>
    <t>38</t>
  </si>
  <si>
    <t>43</t>
  </si>
  <si>
    <t>47</t>
  </si>
  <si>
    <t>48</t>
  </si>
  <si>
    <t>50</t>
  </si>
  <si>
    <t>61</t>
  </si>
  <si>
    <t>62</t>
  </si>
  <si>
    <t>70</t>
  </si>
  <si>
    <t>71</t>
  </si>
  <si>
    <t>73</t>
  </si>
  <si>
    <t>78</t>
  </si>
  <si>
    <t>84</t>
  </si>
  <si>
    <t>90</t>
  </si>
  <si>
    <t>91</t>
  </si>
  <si>
    <t>109</t>
  </si>
  <si>
    <t>110</t>
  </si>
  <si>
    <t>111</t>
  </si>
  <si>
    <t>114</t>
  </si>
  <si>
    <t>129</t>
  </si>
  <si>
    <t>130</t>
  </si>
  <si>
    <t>131</t>
  </si>
  <si>
    <t>136</t>
  </si>
  <si>
    <t>143</t>
  </si>
  <si>
    <t>146</t>
  </si>
  <si>
    <t>149</t>
  </si>
  <si>
    <t>150</t>
  </si>
  <si>
    <t>151</t>
  </si>
  <si>
    <t>156</t>
  </si>
  <si>
    <t>168</t>
  </si>
  <si>
    <t>169</t>
  </si>
  <si>
    <t>180</t>
  </si>
  <si>
    <t>181</t>
  </si>
  <si>
    <t>185</t>
  </si>
  <si>
    <t>188</t>
  </si>
  <si>
    <t>197</t>
  </si>
  <si>
    <t>198</t>
  </si>
  <si>
    <t>199</t>
  </si>
  <si>
    <t>203</t>
  </si>
  <si>
    <t>215</t>
  </si>
  <si>
    <t>216</t>
  </si>
  <si>
    <t>217</t>
  </si>
  <si>
    <t>218</t>
  </si>
  <si>
    <t>219</t>
  </si>
  <si>
    <t>222</t>
  </si>
  <si>
    <t>228</t>
  </si>
  <si>
    <t>230</t>
  </si>
  <si>
    <t>231</t>
  </si>
  <si>
    <t>235</t>
  </si>
  <si>
    <t>236</t>
  </si>
  <si>
    <t>238</t>
  </si>
  <si>
    <t>252</t>
  </si>
  <si>
    <t>253</t>
  </si>
  <si>
    <t>254</t>
  </si>
  <si>
    <t>259</t>
  </si>
  <si>
    <t>261</t>
  </si>
  <si>
    <t>262</t>
  </si>
  <si>
    <t>263</t>
  </si>
  <si>
    <t>264</t>
  </si>
  <si>
    <t>265</t>
  </si>
  <si>
    <t>272</t>
  </si>
  <si>
    <t>274</t>
  </si>
  <si>
    <t>276</t>
  </si>
  <si>
    <t>285</t>
  </si>
  <si>
    <t>289</t>
  </si>
  <si>
    <t>304</t>
  </si>
  <si>
    <t>305</t>
  </si>
  <si>
    <t>307</t>
  </si>
  <si>
    <t>320</t>
  </si>
  <si>
    <t>322</t>
  </si>
  <si>
    <t>326</t>
  </si>
  <si>
    <t>328</t>
  </si>
  <si>
    <t>329</t>
  </si>
  <si>
    <t>331</t>
  </si>
  <si>
    <t>341</t>
  </si>
  <si>
    <t>343</t>
  </si>
  <si>
    <t>344</t>
  </si>
  <si>
    <t>350</t>
  </si>
  <si>
    <t>354</t>
  </si>
  <si>
    <t>367</t>
  </si>
  <si>
    <t>370</t>
  </si>
  <si>
    <t>371</t>
  </si>
  <si>
    <t>374</t>
  </si>
  <si>
    <t>395</t>
  </si>
  <si>
    <t>411</t>
  </si>
  <si>
    <t>412</t>
  </si>
  <si>
    <t>414</t>
  </si>
  <si>
    <t>423</t>
  </si>
  <si>
    <t>439</t>
  </si>
  <si>
    <t>441</t>
  </si>
  <si>
    <t>469</t>
  </si>
  <si>
    <t>472</t>
  </si>
  <si>
    <t>473</t>
  </si>
  <si>
    <t>475</t>
  </si>
  <si>
    <t>478</t>
  </si>
  <si>
    <t>479</t>
  </si>
  <si>
    <t>480</t>
  </si>
  <si>
    <t>481</t>
  </si>
  <si>
    <t>496</t>
  </si>
  <si>
    <t>502</t>
  </si>
  <si>
    <t>511</t>
  </si>
  <si>
    <t>556</t>
  </si>
  <si>
    <t>575</t>
  </si>
  <si>
    <t>587</t>
  </si>
  <si>
    <t>593</t>
  </si>
  <si>
    <t>600</t>
  </si>
  <si>
    <t>615</t>
  </si>
  <si>
    <t>622</t>
  </si>
  <si>
    <t>633</t>
  </si>
  <si>
    <t>638</t>
  </si>
  <si>
    <t>657</t>
  </si>
  <si>
    <t>659</t>
  </si>
  <si>
    <t>664</t>
  </si>
  <si>
    <t>672</t>
  </si>
  <si>
    <t>678</t>
  </si>
  <si>
    <t>679</t>
  </si>
  <si>
    <t>683</t>
  </si>
  <si>
    <t>684</t>
  </si>
  <si>
    <t>685</t>
  </si>
  <si>
    <t>689</t>
  </si>
  <si>
    <t>690</t>
  </si>
  <si>
    <t>692</t>
  </si>
  <si>
    <t>693</t>
  </si>
  <si>
    <t>694</t>
  </si>
  <si>
    <t>695</t>
  </si>
  <si>
    <t>702</t>
  </si>
  <si>
    <t>703</t>
  </si>
  <si>
    <t>718</t>
  </si>
  <si>
    <t>719</t>
  </si>
  <si>
    <t>720</t>
  </si>
  <si>
    <t>721</t>
  </si>
  <si>
    <t>728</t>
  </si>
  <si>
    <t>729</t>
  </si>
  <si>
    <t>738</t>
  </si>
  <si>
    <t>740</t>
  </si>
  <si>
    <t>743</t>
  </si>
  <si>
    <t>744</t>
  </si>
  <si>
    <t>747</t>
  </si>
  <si>
    <t>770</t>
  </si>
  <si>
    <t>771</t>
  </si>
  <si>
    <t>793</t>
  </si>
  <si>
    <t>797</t>
  </si>
  <si>
    <t>798</t>
  </si>
  <si>
    <t>800</t>
  </si>
  <si>
    <t>801</t>
  </si>
  <si>
    <t>815</t>
  </si>
  <si>
    <t>823</t>
  </si>
  <si>
    <t>825</t>
  </si>
  <si>
    <t>830</t>
  </si>
  <si>
    <t>836</t>
  </si>
  <si>
    <t>845</t>
  </si>
  <si>
    <t>864</t>
  </si>
  <si>
    <t>865</t>
  </si>
  <si>
    <t>877</t>
  </si>
  <si>
    <t>925</t>
  </si>
  <si>
    <t>930</t>
  </si>
  <si>
    <t>935</t>
  </si>
  <si>
    <t>939</t>
  </si>
  <si>
    <t>941</t>
  </si>
  <si>
    <t>945</t>
  </si>
  <si>
    <t>951</t>
  </si>
  <si>
    <t>953</t>
  </si>
  <si>
    <t>959</t>
  </si>
  <si>
    <t>960</t>
  </si>
  <si>
    <t>964</t>
  </si>
  <si>
    <t>970</t>
  </si>
  <si>
    <t>977</t>
  </si>
  <si>
    <t>980</t>
  </si>
  <si>
    <t>988</t>
  </si>
  <si>
    <t>994</t>
  </si>
  <si>
    <t>1004</t>
  </si>
  <si>
    <t>1008</t>
  </si>
  <si>
    <t>1009</t>
  </si>
  <si>
    <t>1013</t>
  </si>
  <si>
    <t>1023</t>
  </si>
  <si>
    <t>1029</t>
  </si>
  <si>
    <t>1043</t>
  </si>
  <si>
    <t>1044</t>
  </si>
  <si>
    <t>1045</t>
  </si>
  <si>
    <t>1064</t>
  </si>
  <si>
    <t>1065</t>
  </si>
  <si>
    <t>1066</t>
  </si>
  <si>
    <t>1067</t>
  </si>
  <si>
    <t>1070</t>
  </si>
  <si>
    <t>1071</t>
  </si>
  <si>
    <t>1072</t>
  </si>
  <si>
    <t>1073</t>
  </si>
  <si>
    <t>1075</t>
  </si>
  <si>
    <t>1076</t>
  </si>
  <si>
    <t>1078</t>
  </si>
  <si>
    <t>1079</t>
  </si>
  <si>
    <t>1080</t>
  </si>
  <si>
    <t>1082</t>
  </si>
  <si>
    <t>1101</t>
  </si>
  <si>
    <t>1108</t>
  </si>
  <si>
    <t>1114</t>
  </si>
  <si>
    <t>1117</t>
  </si>
  <si>
    <t>1118</t>
  </si>
  <si>
    <t>1121</t>
  </si>
  <si>
    <t>1124</t>
  </si>
  <si>
    <t>Valor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</si>
</sst>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-;#,##0\-;&quot; &quot;"/>
    <numFmt numFmtId="165" formatCode="#,##0.00_-;#,##0.00\-;&quot; &quot;"/>
  </numFmts>
  <fonts count="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9" fontId="1" fillId="3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49" fontId="0" fillId="7" borderId="1" xfId="0" applyNumberFormat="1" applyFill="1" applyBorder="1" applyAlignment="1">
      <alignment horizontal="left"/>
    </xf>
    <xf numFmtId="164" fontId="2" fillId="6" borderId="2" xfId="0" applyNumberFormat="1" applyFont="1" applyFill="1" applyBorder="1"/>
    <xf numFmtId="164" fontId="0" fillId="7" borderId="1" xfId="0" applyNumberFormat="1" applyFill="1" applyBorder="1"/>
    <xf numFmtId="164" fontId="0" fillId="5" borderId="1" xfId="0" applyNumberFormat="1" applyFill="1" applyBorder="1"/>
    <xf numFmtId="164" fontId="0" fillId="5" borderId="3" xfId="0" applyNumberFormat="1" applyFill="1" applyBorder="1"/>
    <xf numFmtId="165" fontId="0" fillId="5" borderId="1" xfId="0" applyNumberFormat="1" applyFill="1" applyBorder="1"/>
    <xf numFmtId="165" fontId="0" fillId="5" borderId="3" xfId="0" applyNumberFormat="1" applyFill="1" applyBorder="1"/>
    <xf numFmtId="165" fontId="2" fillId="6" borderId="2" xfId="0" applyNumberFormat="1" applyFont="1" applyFill="1" applyBorder="1"/>
    <xf numFmtId="165" fontId="0" fillId="7" borderId="1" xfId="0" applyNumberFormat="1" applyFill="1" applyBorder="1"/>
    <xf numFmtId="164" fontId="0" fillId="2" borderId="0" xfId="0" applyNumberFormat="1" applyFill="1"/>
    <xf numFmtId="10" fontId="0" fillId="2" borderId="0" xfId="1" applyNumberFormat="1" applyFont="1" applyFill="1"/>
    <xf numFmtId="0" fontId="3" fillId="2" borderId="0" xfId="0" applyFont="1" applyFill="1"/>
    <xf numFmtId="0" fontId="4" fillId="0" borderId="0" xfId="0" applyFont="1"/>
    <xf numFmtId="3" fontId="4" fillId="0" borderId="0" xfId="0" applyNumberFormat="1" applyFont="1" applyAlignment="1">
      <alignment horizontal="right" vertical="top"/>
    </xf>
    <xf numFmtId="0" fontId="0" fillId="8" borderId="2" xfId="0" applyFill="1" applyBorder="1" applyAlignment="1">
      <alignment vertical="top"/>
    </xf>
    <xf numFmtId="0" fontId="0" fillId="0" borderId="0" xfId="0" applyAlignment="1">
      <alignment vertical="top"/>
    </xf>
    <xf numFmtId="0" fontId="0" fillId="9" borderId="0" xfId="0" applyFill="1" applyAlignment="1">
      <alignment vertical="top"/>
    </xf>
    <xf numFmtId="3" fontId="0" fillId="0" borderId="0" xfId="0" applyNumberFormat="1" applyAlignment="1">
      <alignment horizontal="right" vertical="top"/>
    </xf>
    <xf numFmtId="0" fontId="0" fillId="9" borderId="0" xfId="0" applyFill="1" applyAlignment="1">
      <alignment horizontal="left" vertical="top"/>
    </xf>
    <xf numFmtId="3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F1F6"/>
      <rgbColor rgb="00C5EAEE"/>
      <rgbColor rgb="00FFFFFF"/>
      <rgbColor rgb="00FFFDBF"/>
      <rgbColor rgb="00CCE3E3"/>
      <rgbColor rgb="00C6F9C1"/>
      <rgbColor rgb="00FF988C"/>
      <rgbColor rgb="00F8E5C8"/>
      <rgbColor rgb="00EAF1F6"/>
      <rgbColor rgb="00A6E5F4"/>
      <rgbColor rgb="00D4DFEF"/>
      <rgbColor rgb="00FFF843"/>
      <rgbColor rgb="00A2C3EA"/>
      <rgbColor rgb="0094D88F"/>
      <rgbColor rgb="00FF6758"/>
      <rgbColor rgb="00FDBB71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PSheet">
    <outlinePr summaryBelow="0"/>
  </sheetPr>
  <dimension ref="B2:X308"/>
  <sheetViews>
    <sheetView tabSelected="1" topLeftCell="H1" zoomScale="80" zoomScaleNormal="80" workbookViewId="0">
      <selection activeCell="H304" sqref="H304:H306"/>
    </sheetView>
  </sheetViews>
  <sheetFormatPr baseColWidth="10" defaultRowHeight="12.75" outlineLevelRow="4" x14ac:dyDescent="0.2"/>
  <cols>
    <col min="1" max="1" width="1.7109375" style="1" customWidth="1"/>
    <col min="2" max="2" width="50.7109375" style="1" customWidth="1"/>
    <col min="3" max="3" width="21.7109375" style="1" customWidth="1"/>
    <col min="4" max="4" width="21.7109375" style="1" hidden="1" customWidth="1"/>
    <col min="5" max="6" width="21.7109375" style="1" customWidth="1"/>
    <col min="7" max="7" width="21.7109375" style="1" hidden="1" customWidth="1"/>
    <col min="8" max="8" width="21.7109375" style="1" customWidth="1"/>
    <col min="9" max="10" width="21.7109375" style="1" hidden="1" customWidth="1"/>
    <col min="11" max="11" width="31.5703125" style="1" customWidth="1"/>
    <col min="12" max="12" width="21.7109375" style="1" customWidth="1"/>
    <col min="13" max="13" width="21.7109375" style="1" hidden="1" customWidth="1"/>
    <col min="14" max="15" width="21.7109375" style="1" customWidth="1"/>
    <col min="16" max="16" width="8.7109375" style="1" customWidth="1"/>
    <col min="17" max="17" width="21.7109375" style="1" hidden="1" customWidth="1"/>
    <col min="18" max="19" width="21.7109375" style="1" customWidth="1"/>
    <col min="20" max="20" width="8.7109375" style="1" customWidth="1"/>
    <col min="21" max="21" width="21.7109375" style="1" customWidth="1"/>
    <col min="22" max="22" width="50.7109375" style="1" customWidth="1"/>
    <col min="23" max="24" width="21.7109375" style="1" customWidth="1"/>
    <col min="25" max="16384" width="11.42578125" style="1"/>
  </cols>
  <sheetData>
    <row r="2" spans="2:24" ht="15" x14ac:dyDescent="0.25">
      <c r="B2" s="3" t="s">
        <v>20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3" t="s">
        <v>20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3" t="s">
        <v>20</v>
      </c>
      <c r="W2" s="2" t="s">
        <v>18</v>
      </c>
      <c r="X2" s="2" t="s">
        <v>19</v>
      </c>
    </row>
    <row r="3" spans="2:24" x14ac:dyDescent="0.2">
      <c r="B3" s="6" t="s">
        <v>21</v>
      </c>
      <c r="C3" s="8">
        <v>197096350000</v>
      </c>
      <c r="D3" s="8">
        <v>0</v>
      </c>
      <c r="E3" s="8">
        <v>26493928943</v>
      </c>
      <c r="F3" s="8">
        <v>223590278943</v>
      </c>
      <c r="G3" s="8">
        <v>0</v>
      </c>
      <c r="H3" s="8">
        <v>223590278943</v>
      </c>
      <c r="I3" s="8">
        <v>18150533202</v>
      </c>
      <c r="J3" s="8">
        <v>219101458988</v>
      </c>
      <c r="K3" s="6" t="s">
        <v>21</v>
      </c>
      <c r="L3" s="8">
        <v>4488819955</v>
      </c>
      <c r="M3" s="8">
        <v>95927523569</v>
      </c>
      <c r="N3" s="8">
        <v>218797722675</v>
      </c>
      <c r="O3" s="8">
        <v>303736313</v>
      </c>
      <c r="P3" s="14">
        <v>97.856499999999997</v>
      </c>
      <c r="Q3" s="8">
        <v>80314342984</v>
      </c>
      <c r="R3" s="8">
        <v>162145680658</v>
      </c>
      <c r="S3" s="8">
        <v>56652042017</v>
      </c>
      <c r="T3" s="14">
        <v>72.519099999999995</v>
      </c>
      <c r="U3" s="8">
        <v>73187682904</v>
      </c>
      <c r="V3" s="6" t="s">
        <v>21</v>
      </c>
      <c r="W3" s="8">
        <v>154831138164</v>
      </c>
      <c r="X3" s="8">
        <v>7314542494</v>
      </c>
    </row>
    <row r="4" spans="2:24" outlineLevel="1" x14ac:dyDescent="0.2">
      <c r="B4" s="7" t="s">
        <v>22</v>
      </c>
      <c r="C4" s="9">
        <v>197096350000</v>
      </c>
      <c r="D4" s="9">
        <v>0</v>
      </c>
      <c r="E4" s="9">
        <v>26493928943</v>
      </c>
      <c r="F4" s="9">
        <v>223590278943</v>
      </c>
      <c r="G4" s="9">
        <v>0</v>
      </c>
      <c r="H4" s="9">
        <v>223590278943</v>
      </c>
      <c r="I4" s="9">
        <v>18150533202</v>
      </c>
      <c r="J4" s="9">
        <v>219101458988</v>
      </c>
      <c r="K4" s="7" t="s">
        <v>22</v>
      </c>
      <c r="L4" s="9">
        <v>4488819955</v>
      </c>
      <c r="M4" s="9">
        <v>95927523569</v>
      </c>
      <c r="N4" s="9">
        <v>218797722675</v>
      </c>
      <c r="O4" s="9">
        <v>303736313</v>
      </c>
      <c r="P4" s="15">
        <v>97.856499999999997</v>
      </c>
      <c r="Q4" s="9">
        <v>80314342984</v>
      </c>
      <c r="R4" s="9">
        <v>162145680658</v>
      </c>
      <c r="S4" s="9">
        <v>56652042017</v>
      </c>
      <c r="T4" s="15">
        <v>72.519099999999995</v>
      </c>
      <c r="U4" s="9">
        <v>73187682904</v>
      </c>
      <c r="V4" s="7" t="s">
        <v>22</v>
      </c>
      <c r="W4" s="9">
        <v>154831138164</v>
      </c>
      <c r="X4" s="9">
        <v>7314542494</v>
      </c>
    </row>
    <row r="5" spans="2:24" outlineLevel="2" collapsed="1" x14ac:dyDescent="0.2">
      <c r="B5" s="7" t="s">
        <v>23</v>
      </c>
      <c r="C5" s="9">
        <v>32477255000</v>
      </c>
      <c r="D5" s="9">
        <v>0</v>
      </c>
      <c r="E5" s="9">
        <v>-4826071057</v>
      </c>
      <c r="F5" s="9">
        <v>27651183943</v>
      </c>
      <c r="G5" s="9">
        <v>0</v>
      </c>
      <c r="H5" s="9">
        <v>27651183943</v>
      </c>
      <c r="I5" s="9">
        <v>4455667028</v>
      </c>
      <c r="J5" s="9">
        <v>25766066913</v>
      </c>
      <c r="K5" s="7" t="s">
        <v>23</v>
      </c>
      <c r="L5" s="9">
        <v>1885117030</v>
      </c>
      <c r="M5" s="9">
        <v>4823534596</v>
      </c>
      <c r="N5" s="9">
        <v>25739341354</v>
      </c>
      <c r="O5" s="9">
        <v>26725559</v>
      </c>
      <c r="P5" s="15">
        <v>93.085899999999995</v>
      </c>
      <c r="Q5" s="9">
        <v>5368558109</v>
      </c>
      <c r="R5" s="9">
        <v>24517489468</v>
      </c>
      <c r="S5" s="9">
        <v>1221851886</v>
      </c>
      <c r="T5" s="15">
        <v>88.667100000000005</v>
      </c>
      <c r="U5" s="9">
        <v>3943994152</v>
      </c>
      <c r="V5" s="7" t="s">
        <v>23</v>
      </c>
      <c r="W5" s="9">
        <v>23088743597</v>
      </c>
      <c r="X5" s="9">
        <v>1428745871</v>
      </c>
    </row>
    <row r="6" spans="2:24" hidden="1" outlineLevel="3" x14ac:dyDescent="0.2">
      <c r="B6" s="7" t="s">
        <v>24</v>
      </c>
      <c r="C6" s="9">
        <v>9073739000</v>
      </c>
      <c r="D6" s="9">
        <v>-36448757</v>
      </c>
      <c r="E6" s="9">
        <v>-181774344</v>
      </c>
      <c r="F6" s="9">
        <v>8891964656</v>
      </c>
      <c r="G6" s="9">
        <v>0</v>
      </c>
      <c r="H6" s="9">
        <v>8891964656</v>
      </c>
      <c r="I6" s="9">
        <v>564173191</v>
      </c>
      <c r="J6" s="9">
        <v>8439566407</v>
      </c>
      <c r="K6" s="7" t="s">
        <v>24</v>
      </c>
      <c r="L6" s="9">
        <v>452398249</v>
      </c>
      <c r="M6" s="9">
        <v>755602091</v>
      </c>
      <c r="N6" s="9">
        <v>8439566407</v>
      </c>
      <c r="O6" s="15">
        <v>0</v>
      </c>
      <c r="P6" s="15">
        <v>94.912300000000002</v>
      </c>
      <c r="Q6" s="9">
        <v>850373291</v>
      </c>
      <c r="R6" s="9">
        <v>8439338607</v>
      </c>
      <c r="S6" s="9">
        <v>227800</v>
      </c>
      <c r="T6" s="15">
        <v>94.909700000000001</v>
      </c>
      <c r="U6" s="9">
        <v>851806579</v>
      </c>
      <c r="V6" s="7" t="s">
        <v>24</v>
      </c>
      <c r="W6" s="9">
        <v>8439316780</v>
      </c>
      <c r="X6" s="9">
        <v>21827</v>
      </c>
    </row>
    <row r="7" spans="2:24" hidden="1" outlineLevel="4" x14ac:dyDescent="0.2">
      <c r="B7" s="4" t="s">
        <v>25</v>
      </c>
      <c r="C7" s="10">
        <v>9073739000</v>
      </c>
      <c r="D7" s="10">
        <v>-36448757</v>
      </c>
      <c r="E7" s="10">
        <v>-181774344</v>
      </c>
      <c r="F7" s="10">
        <v>8891964656</v>
      </c>
      <c r="G7" s="10">
        <v>0</v>
      </c>
      <c r="H7" s="10">
        <v>8891964656</v>
      </c>
      <c r="I7" s="10">
        <v>564173191</v>
      </c>
      <c r="J7" s="10">
        <v>8439566407</v>
      </c>
      <c r="K7" s="4" t="s">
        <v>25</v>
      </c>
      <c r="L7" s="10">
        <v>452398249</v>
      </c>
      <c r="M7" s="10">
        <v>755602091</v>
      </c>
      <c r="N7" s="10">
        <v>8439566407</v>
      </c>
      <c r="O7" s="12">
        <v>0</v>
      </c>
      <c r="P7" s="12">
        <v>94.912300000000002</v>
      </c>
      <c r="Q7" s="10">
        <v>850373291</v>
      </c>
      <c r="R7" s="10">
        <v>8439338607</v>
      </c>
      <c r="S7" s="10">
        <v>227800</v>
      </c>
      <c r="T7" s="12">
        <v>94.909700000000001</v>
      </c>
      <c r="U7" s="10">
        <v>851806579</v>
      </c>
      <c r="V7" s="4" t="s">
        <v>25</v>
      </c>
      <c r="W7" s="10">
        <v>8439316780</v>
      </c>
      <c r="X7" s="10">
        <v>21827</v>
      </c>
    </row>
    <row r="8" spans="2:24" hidden="1" outlineLevel="3" x14ac:dyDescent="0.2">
      <c r="B8" s="7" t="s">
        <v>26</v>
      </c>
      <c r="C8" s="9">
        <v>786822000</v>
      </c>
      <c r="D8" s="9">
        <v>0</v>
      </c>
      <c r="E8" s="9">
        <v>0</v>
      </c>
      <c r="F8" s="9">
        <v>786822000</v>
      </c>
      <c r="G8" s="9">
        <v>0</v>
      </c>
      <c r="H8" s="9">
        <v>786822000</v>
      </c>
      <c r="I8" s="9">
        <v>67362391</v>
      </c>
      <c r="J8" s="9">
        <v>740414199</v>
      </c>
      <c r="K8" s="7" t="s">
        <v>26</v>
      </c>
      <c r="L8" s="9">
        <v>46407801</v>
      </c>
      <c r="M8" s="9">
        <v>67362391</v>
      </c>
      <c r="N8" s="9">
        <v>740414199</v>
      </c>
      <c r="O8" s="15">
        <v>0</v>
      </c>
      <c r="P8" s="15">
        <v>94.101900000000001</v>
      </c>
      <c r="Q8" s="9">
        <v>67362391</v>
      </c>
      <c r="R8" s="9">
        <v>740414199</v>
      </c>
      <c r="S8" s="15">
        <v>0</v>
      </c>
      <c r="T8" s="15">
        <v>94.101900000000001</v>
      </c>
      <c r="U8" s="9">
        <v>67493019</v>
      </c>
      <c r="V8" s="7" t="s">
        <v>26</v>
      </c>
      <c r="W8" s="9">
        <v>740412544</v>
      </c>
      <c r="X8" s="9">
        <v>1655</v>
      </c>
    </row>
    <row r="9" spans="2:24" hidden="1" outlineLevel="4" x14ac:dyDescent="0.2">
      <c r="B9" s="4" t="s">
        <v>25</v>
      </c>
      <c r="C9" s="10">
        <v>786822000</v>
      </c>
      <c r="D9" s="10">
        <v>0</v>
      </c>
      <c r="E9" s="10">
        <v>0</v>
      </c>
      <c r="F9" s="10">
        <v>786822000</v>
      </c>
      <c r="G9" s="10">
        <v>0</v>
      </c>
      <c r="H9" s="10">
        <v>786822000</v>
      </c>
      <c r="I9" s="10">
        <v>67362391</v>
      </c>
      <c r="J9" s="10">
        <v>740414199</v>
      </c>
      <c r="K9" s="4" t="s">
        <v>25</v>
      </c>
      <c r="L9" s="10">
        <v>46407801</v>
      </c>
      <c r="M9" s="10">
        <v>67362391</v>
      </c>
      <c r="N9" s="10">
        <v>740414199</v>
      </c>
      <c r="O9" s="12">
        <v>0</v>
      </c>
      <c r="P9" s="12">
        <v>94.101900000000001</v>
      </c>
      <c r="Q9" s="10">
        <v>67362391</v>
      </c>
      <c r="R9" s="10">
        <v>740414199</v>
      </c>
      <c r="S9" s="12">
        <v>0</v>
      </c>
      <c r="T9" s="12">
        <v>94.101900000000001</v>
      </c>
      <c r="U9" s="10">
        <v>67493019</v>
      </c>
      <c r="V9" s="4" t="s">
        <v>25</v>
      </c>
      <c r="W9" s="10">
        <v>740412544</v>
      </c>
      <c r="X9" s="10">
        <v>1655</v>
      </c>
    </row>
    <row r="10" spans="2:24" hidden="1" outlineLevel="3" x14ac:dyDescent="0.2">
      <c r="B10" s="7" t="s">
        <v>27</v>
      </c>
      <c r="C10" s="9">
        <v>120245000</v>
      </c>
      <c r="D10" s="9">
        <v>0</v>
      </c>
      <c r="E10" s="9">
        <v>0</v>
      </c>
      <c r="F10" s="9">
        <v>120245000</v>
      </c>
      <c r="G10" s="9">
        <v>0</v>
      </c>
      <c r="H10" s="9">
        <v>120245000</v>
      </c>
      <c r="I10" s="9">
        <v>4294056</v>
      </c>
      <c r="J10" s="9">
        <v>47682289</v>
      </c>
      <c r="K10" s="7" t="s">
        <v>27</v>
      </c>
      <c r="L10" s="9">
        <v>72562711</v>
      </c>
      <c r="M10" s="9">
        <v>4294056</v>
      </c>
      <c r="N10" s="9">
        <v>47682289</v>
      </c>
      <c r="O10" s="15">
        <v>0</v>
      </c>
      <c r="P10" s="15">
        <v>39.654299999999999</v>
      </c>
      <c r="Q10" s="9">
        <v>4294056</v>
      </c>
      <c r="R10" s="9">
        <v>47682289</v>
      </c>
      <c r="S10" s="15">
        <v>0</v>
      </c>
      <c r="T10" s="15">
        <v>39.654299999999999</v>
      </c>
      <c r="U10" s="9">
        <v>4307805</v>
      </c>
      <c r="V10" s="7" t="s">
        <v>27</v>
      </c>
      <c r="W10" s="9">
        <v>47682155</v>
      </c>
      <c r="X10" s="9">
        <v>134</v>
      </c>
    </row>
    <row r="11" spans="2:24" hidden="1" outlineLevel="4" x14ac:dyDescent="0.2">
      <c r="B11" s="4" t="s">
        <v>25</v>
      </c>
      <c r="C11" s="10">
        <v>120245000</v>
      </c>
      <c r="D11" s="10">
        <v>0</v>
      </c>
      <c r="E11" s="10">
        <v>0</v>
      </c>
      <c r="F11" s="10">
        <v>120245000</v>
      </c>
      <c r="G11" s="10">
        <v>0</v>
      </c>
      <c r="H11" s="10">
        <v>120245000</v>
      </c>
      <c r="I11" s="10">
        <v>4294056</v>
      </c>
      <c r="J11" s="10">
        <v>47682289</v>
      </c>
      <c r="K11" s="4" t="s">
        <v>25</v>
      </c>
      <c r="L11" s="10">
        <v>72562711</v>
      </c>
      <c r="M11" s="10">
        <v>4294056</v>
      </c>
      <c r="N11" s="10">
        <v>47682289</v>
      </c>
      <c r="O11" s="12">
        <v>0</v>
      </c>
      <c r="P11" s="12">
        <v>39.654299999999999</v>
      </c>
      <c r="Q11" s="10">
        <v>4294056</v>
      </c>
      <c r="R11" s="10">
        <v>47682289</v>
      </c>
      <c r="S11" s="12">
        <v>0</v>
      </c>
      <c r="T11" s="12">
        <v>39.654299999999999</v>
      </c>
      <c r="U11" s="10">
        <v>4307805</v>
      </c>
      <c r="V11" s="4" t="s">
        <v>25</v>
      </c>
      <c r="W11" s="10">
        <v>47682155</v>
      </c>
      <c r="X11" s="10">
        <v>134</v>
      </c>
    </row>
    <row r="12" spans="2:24" hidden="1" outlineLevel="3" x14ac:dyDescent="0.2">
      <c r="B12" s="7" t="s">
        <v>28</v>
      </c>
      <c r="C12" s="9">
        <v>8847000</v>
      </c>
      <c r="D12" s="9">
        <v>0</v>
      </c>
      <c r="E12" s="9">
        <v>0</v>
      </c>
      <c r="F12" s="9">
        <v>8847000</v>
      </c>
      <c r="G12" s="9">
        <v>0</v>
      </c>
      <c r="H12" s="9">
        <v>8847000</v>
      </c>
      <c r="I12" s="9">
        <v>635176</v>
      </c>
      <c r="J12" s="9">
        <v>8449192</v>
      </c>
      <c r="K12" s="7" t="s">
        <v>28</v>
      </c>
      <c r="L12" s="9">
        <v>397808</v>
      </c>
      <c r="M12" s="9">
        <v>635176</v>
      </c>
      <c r="N12" s="9">
        <v>8449192</v>
      </c>
      <c r="O12" s="15">
        <v>0</v>
      </c>
      <c r="P12" s="15">
        <v>95.503500000000003</v>
      </c>
      <c r="Q12" s="9">
        <v>635176</v>
      </c>
      <c r="R12" s="9">
        <v>8449192</v>
      </c>
      <c r="S12" s="15">
        <v>0</v>
      </c>
      <c r="T12" s="15">
        <v>95.503500000000003</v>
      </c>
      <c r="U12" s="9">
        <v>636799</v>
      </c>
      <c r="V12" s="7" t="s">
        <v>28</v>
      </c>
      <c r="W12" s="9">
        <v>8449176</v>
      </c>
      <c r="X12" s="9">
        <v>16</v>
      </c>
    </row>
    <row r="13" spans="2:24" hidden="1" outlineLevel="4" x14ac:dyDescent="0.2">
      <c r="B13" s="4" t="s">
        <v>25</v>
      </c>
      <c r="C13" s="10">
        <v>8847000</v>
      </c>
      <c r="D13" s="10">
        <v>0</v>
      </c>
      <c r="E13" s="10">
        <v>0</v>
      </c>
      <c r="F13" s="10">
        <v>8847000</v>
      </c>
      <c r="G13" s="10">
        <v>0</v>
      </c>
      <c r="H13" s="10">
        <v>8847000</v>
      </c>
      <c r="I13" s="10">
        <v>635176</v>
      </c>
      <c r="J13" s="10">
        <v>8449192</v>
      </c>
      <c r="K13" s="4" t="s">
        <v>25</v>
      </c>
      <c r="L13" s="10">
        <v>397808</v>
      </c>
      <c r="M13" s="10">
        <v>635176</v>
      </c>
      <c r="N13" s="10">
        <v>8449192</v>
      </c>
      <c r="O13" s="12">
        <v>0</v>
      </c>
      <c r="P13" s="12">
        <v>95.503500000000003</v>
      </c>
      <c r="Q13" s="10">
        <v>635176</v>
      </c>
      <c r="R13" s="10">
        <v>8449192</v>
      </c>
      <c r="S13" s="12">
        <v>0</v>
      </c>
      <c r="T13" s="12">
        <v>95.503500000000003</v>
      </c>
      <c r="U13" s="10">
        <v>636799</v>
      </c>
      <c r="V13" s="4" t="s">
        <v>25</v>
      </c>
      <c r="W13" s="10">
        <v>8449176</v>
      </c>
      <c r="X13" s="10">
        <v>16</v>
      </c>
    </row>
    <row r="14" spans="2:24" hidden="1" outlineLevel="3" x14ac:dyDescent="0.2">
      <c r="B14" s="7" t="s">
        <v>29</v>
      </c>
      <c r="C14" s="9">
        <v>5685000</v>
      </c>
      <c r="D14" s="9">
        <v>0</v>
      </c>
      <c r="E14" s="9">
        <v>0</v>
      </c>
      <c r="F14" s="9">
        <v>5685000</v>
      </c>
      <c r="G14" s="9">
        <v>0</v>
      </c>
      <c r="H14" s="9">
        <v>5685000</v>
      </c>
      <c r="I14" s="9">
        <v>404683</v>
      </c>
      <c r="J14" s="9">
        <v>5382545</v>
      </c>
      <c r="K14" s="7" t="s">
        <v>29</v>
      </c>
      <c r="L14" s="9">
        <v>302455</v>
      </c>
      <c r="M14" s="9">
        <v>404683</v>
      </c>
      <c r="N14" s="9">
        <v>5382545</v>
      </c>
      <c r="O14" s="15">
        <v>0</v>
      </c>
      <c r="P14" s="15">
        <v>94.6798</v>
      </c>
      <c r="Q14" s="9">
        <v>404683</v>
      </c>
      <c r="R14" s="9">
        <v>5382545</v>
      </c>
      <c r="S14" s="15">
        <v>0</v>
      </c>
      <c r="T14" s="15">
        <v>94.6798</v>
      </c>
      <c r="U14" s="9">
        <v>405720</v>
      </c>
      <c r="V14" s="7" t="s">
        <v>29</v>
      </c>
      <c r="W14" s="9">
        <v>5382571</v>
      </c>
      <c r="X14" s="9">
        <v>-26</v>
      </c>
    </row>
    <row r="15" spans="2:24" hidden="1" outlineLevel="4" x14ac:dyDescent="0.2">
      <c r="B15" s="4" t="s">
        <v>25</v>
      </c>
      <c r="C15" s="10">
        <v>5685000</v>
      </c>
      <c r="D15" s="10">
        <v>0</v>
      </c>
      <c r="E15" s="10">
        <v>0</v>
      </c>
      <c r="F15" s="10">
        <v>5685000</v>
      </c>
      <c r="G15" s="10">
        <v>0</v>
      </c>
      <c r="H15" s="10">
        <v>5685000</v>
      </c>
      <c r="I15" s="10">
        <v>404683</v>
      </c>
      <c r="J15" s="10">
        <v>5382545</v>
      </c>
      <c r="K15" s="4" t="s">
        <v>25</v>
      </c>
      <c r="L15" s="10">
        <v>302455</v>
      </c>
      <c r="M15" s="10">
        <v>404683</v>
      </c>
      <c r="N15" s="10">
        <v>5382545</v>
      </c>
      <c r="O15" s="12">
        <v>0</v>
      </c>
      <c r="P15" s="12">
        <v>94.6798</v>
      </c>
      <c r="Q15" s="10">
        <v>404683</v>
      </c>
      <c r="R15" s="10">
        <v>5382545</v>
      </c>
      <c r="S15" s="12">
        <v>0</v>
      </c>
      <c r="T15" s="12">
        <v>94.6798</v>
      </c>
      <c r="U15" s="10">
        <v>405720</v>
      </c>
      <c r="V15" s="4" t="s">
        <v>25</v>
      </c>
      <c r="W15" s="10">
        <v>5382571</v>
      </c>
      <c r="X15" s="10">
        <v>-26</v>
      </c>
    </row>
    <row r="16" spans="2:24" hidden="1" outlineLevel="3" x14ac:dyDescent="0.2">
      <c r="B16" s="7" t="s">
        <v>30</v>
      </c>
      <c r="C16" s="9">
        <v>281486000</v>
      </c>
      <c r="D16" s="9">
        <v>0</v>
      </c>
      <c r="E16" s="9">
        <v>0</v>
      </c>
      <c r="F16" s="9">
        <v>281486000</v>
      </c>
      <c r="G16" s="9">
        <v>0</v>
      </c>
      <c r="H16" s="9">
        <v>281486000</v>
      </c>
      <c r="I16" s="9">
        <v>25291070</v>
      </c>
      <c r="J16" s="9">
        <v>245333953</v>
      </c>
      <c r="K16" s="7" t="s">
        <v>30</v>
      </c>
      <c r="L16" s="9">
        <v>36152047</v>
      </c>
      <c r="M16" s="9">
        <v>25291070</v>
      </c>
      <c r="N16" s="9">
        <v>245333953</v>
      </c>
      <c r="O16" s="15">
        <v>0</v>
      </c>
      <c r="P16" s="15">
        <v>87.156700000000001</v>
      </c>
      <c r="Q16" s="9">
        <v>25291070</v>
      </c>
      <c r="R16" s="9">
        <v>245333953</v>
      </c>
      <c r="S16" s="15">
        <v>0</v>
      </c>
      <c r="T16" s="15">
        <v>87.156700000000001</v>
      </c>
      <c r="U16" s="9">
        <v>25340667</v>
      </c>
      <c r="V16" s="7" t="s">
        <v>30</v>
      </c>
      <c r="W16" s="9">
        <v>245333324</v>
      </c>
      <c r="X16" s="9">
        <v>629</v>
      </c>
    </row>
    <row r="17" spans="2:24" hidden="1" outlineLevel="4" x14ac:dyDescent="0.2">
      <c r="B17" s="4" t="s">
        <v>25</v>
      </c>
      <c r="C17" s="10">
        <v>281486000</v>
      </c>
      <c r="D17" s="10">
        <v>0</v>
      </c>
      <c r="E17" s="10">
        <v>0</v>
      </c>
      <c r="F17" s="10">
        <v>281486000</v>
      </c>
      <c r="G17" s="10">
        <v>0</v>
      </c>
      <c r="H17" s="10">
        <v>281486000</v>
      </c>
      <c r="I17" s="10">
        <v>25291070</v>
      </c>
      <c r="J17" s="10">
        <v>245333953</v>
      </c>
      <c r="K17" s="4" t="s">
        <v>25</v>
      </c>
      <c r="L17" s="10">
        <v>36152047</v>
      </c>
      <c r="M17" s="10">
        <v>25291070</v>
      </c>
      <c r="N17" s="10">
        <v>245333953</v>
      </c>
      <c r="O17" s="12">
        <v>0</v>
      </c>
      <c r="P17" s="12">
        <v>87.156700000000001</v>
      </c>
      <c r="Q17" s="10">
        <v>25291070</v>
      </c>
      <c r="R17" s="10">
        <v>245333953</v>
      </c>
      <c r="S17" s="12">
        <v>0</v>
      </c>
      <c r="T17" s="12">
        <v>87.156700000000001</v>
      </c>
      <c r="U17" s="10">
        <v>25340667</v>
      </c>
      <c r="V17" s="4" t="s">
        <v>25</v>
      </c>
      <c r="W17" s="10">
        <v>245333324</v>
      </c>
      <c r="X17" s="10">
        <v>629</v>
      </c>
    </row>
    <row r="18" spans="2:24" hidden="1" outlineLevel="3" x14ac:dyDescent="0.2">
      <c r="B18" s="7" t="s">
        <v>31</v>
      </c>
      <c r="C18" s="9">
        <v>1259064000</v>
      </c>
      <c r="D18" s="9">
        <v>0</v>
      </c>
      <c r="E18" s="9">
        <v>121825587</v>
      </c>
      <c r="F18" s="9">
        <v>1380889587</v>
      </c>
      <c r="G18" s="9">
        <v>0</v>
      </c>
      <c r="H18" s="9">
        <v>1380889587</v>
      </c>
      <c r="I18" s="9">
        <v>1069976248</v>
      </c>
      <c r="J18" s="9">
        <v>1199912022</v>
      </c>
      <c r="K18" s="7" t="s">
        <v>31</v>
      </c>
      <c r="L18" s="9">
        <v>180977565</v>
      </c>
      <c r="M18" s="9">
        <v>1074046452</v>
      </c>
      <c r="N18" s="9">
        <v>1199912022</v>
      </c>
      <c r="O18" s="15">
        <v>0</v>
      </c>
      <c r="P18" s="15">
        <v>86.894099999999995</v>
      </c>
      <c r="Q18" s="9">
        <v>1074046452</v>
      </c>
      <c r="R18" s="9">
        <v>1199912022</v>
      </c>
      <c r="S18" s="15">
        <v>0</v>
      </c>
      <c r="T18" s="15">
        <v>86.894099999999995</v>
      </c>
      <c r="U18" s="9">
        <v>1074052167</v>
      </c>
      <c r="V18" s="7" t="s">
        <v>31</v>
      </c>
      <c r="W18" s="9">
        <v>1199902524</v>
      </c>
      <c r="X18" s="9">
        <v>9498</v>
      </c>
    </row>
    <row r="19" spans="2:24" hidden="1" outlineLevel="4" x14ac:dyDescent="0.2">
      <c r="B19" s="4" t="s">
        <v>25</v>
      </c>
      <c r="C19" s="10">
        <v>1259064000</v>
      </c>
      <c r="D19" s="10">
        <v>0</v>
      </c>
      <c r="E19" s="10">
        <v>121825587</v>
      </c>
      <c r="F19" s="10">
        <v>1380889587</v>
      </c>
      <c r="G19" s="10">
        <v>0</v>
      </c>
      <c r="H19" s="10">
        <v>1380889587</v>
      </c>
      <c r="I19" s="10">
        <v>1069976248</v>
      </c>
      <c r="J19" s="10">
        <v>1199912022</v>
      </c>
      <c r="K19" s="4" t="s">
        <v>25</v>
      </c>
      <c r="L19" s="10">
        <v>180977565</v>
      </c>
      <c r="M19" s="10">
        <v>1074046452</v>
      </c>
      <c r="N19" s="10">
        <v>1199912022</v>
      </c>
      <c r="O19" s="12">
        <v>0</v>
      </c>
      <c r="P19" s="12">
        <v>86.894099999999995</v>
      </c>
      <c r="Q19" s="10">
        <v>1074046452</v>
      </c>
      <c r="R19" s="10">
        <v>1199912022</v>
      </c>
      <c r="S19" s="12">
        <v>0</v>
      </c>
      <c r="T19" s="12">
        <v>86.894099999999995</v>
      </c>
      <c r="U19" s="10">
        <v>1074052167</v>
      </c>
      <c r="V19" s="4" t="s">
        <v>25</v>
      </c>
      <c r="W19" s="10">
        <v>1199902524</v>
      </c>
      <c r="X19" s="10">
        <v>9498</v>
      </c>
    </row>
    <row r="20" spans="2:24" hidden="1" outlineLevel="3" x14ac:dyDescent="0.2">
      <c r="B20" s="7" t="s">
        <v>32</v>
      </c>
      <c r="C20" s="9">
        <v>604351000</v>
      </c>
      <c r="D20" s="9">
        <v>0</v>
      </c>
      <c r="E20" s="9">
        <v>-17000000</v>
      </c>
      <c r="F20" s="9">
        <v>587351000</v>
      </c>
      <c r="G20" s="9">
        <v>0</v>
      </c>
      <c r="H20" s="9">
        <v>587351000</v>
      </c>
      <c r="I20" s="9">
        <v>61176447</v>
      </c>
      <c r="J20" s="9">
        <v>497086888</v>
      </c>
      <c r="K20" s="7" t="s">
        <v>32</v>
      </c>
      <c r="L20" s="9">
        <v>90264112</v>
      </c>
      <c r="M20" s="9">
        <v>61176447</v>
      </c>
      <c r="N20" s="9">
        <v>497086888</v>
      </c>
      <c r="O20" s="15">
        <v>0</v>
      </c>
      <c r="P20" s="15">
        <v>84.632000000000005</v>
      </c>
      <c r="Q20" s="9">
        <v>61176447</v>
      </c>
      <c r="R20" s="9">
        <v>497086888</v>
      </c>
      <c r="S20" s="15">
        <v>0</v>
      </c>
      <c r="T20" s="15">
        <v>84.632000000000005</v>
      </c>
      <c r="U20" s="9">
        <v>61282184</v>
      </c>
      <c r="V20" s="7" t="s">
        <v>32</v>
      </c>
      <c r="W20" s="9">
        <v>497085513</v>
      </c>
      <c r="X20" s="9">
        <v>1375</v>
      </c>
    </row>
    <row r="21" spans="2:24" hidden="1" outlineLevel="4" x14ac:dyDescent="0.2">
      <c r="B21" s="4" t="s">
        <v>25</v>
      </c>
      <c r="C21" s="10">
        <v>604351000</v>
      </c>
      <c r="D21" s="10">
        <v>0</v>
      </c>
      <c r="E21" s="10">
        <v>-17000000</v>
      </c>
      <c r="F21" s="10">
        <v>587351000</v>
      </c>
      <c r="G21" s="10">
        <v>0</v>
      </c>
      <c r="H21" s="10">
        <v>587351000</v>
      </c>
      <c r="I21" s="10">
        <v>61176447</v>
      </c>
      <c r="J21" s="10">
        <v>497086888</v>
      </c>
      <c r="K21" s="4" t="s">
        <v>25</v>
      </c>
      <c r="L21" s="10">
        <v>90264112</v>
      </c>
      <c r="M21" s="10">
        <v>61176447</v>
      </c>
      <c r="N21" s="10">
        <v>497086888</v>
      </c>
      <c r="O21" s="12">
        <v>0</v>
      </c>
      <c r="P21" s="12">
        <v>84.632000000000005</v>
      </c>
      <c r="Q21" s="10">
        <v>61176447</v>
      </c>
      <c r="R21" s="10">
        <v>497086888</v>
      </c>
      <c r="S21" s="12">
        <v>0</v>
      </c>
      <c r="T21" s="12">
        <v>84.632000000000005</v>
      </c>
      <c r="U21" s="10">
        <v>61282184</v>
      </c>
      <c r="V21" s="4" t="s">
        <v>25</v>
      </c>
      <c r="W21" s="10">
        <v>497085513</v>
      </c>
      <c r="X21" s="10">
        <v>1375</v>
      </c>
    </row>
    <row r="22" spans="2:24" hidden="1" outlineLevel="3" x14ac:dyDescent="0.2">
      <c r="B22" s="7" t="s">
        <v>33</v>
      </c>
      <c r="C22" s="9">
        <v>89785000</v>
      </c>
      <c r="D22" s="9">
        <v>0</v>
      </c>
      <c r="E22" s="9">
        <v>57000000</v>
      </c>
      <c r="F22" s="9">
        <v>146785000</v>
      </c>
      <c r="G22" s="9">
        <v>0</v>
      </c>
      <c r="H22" s="9">
        <v>146785000</v>
      </c>
      <c r="I22" s="9">
        <v>15457331</v>
      </c>
      <c r="J22" s="9">
        <v>141196700</v>
      </c>
      <c r="K22" s="7" t="s">
        <v>33</v>
      </c>
      <c r="L22" s="9">
        <v>5588300</v>
      </c>
      <c r="M22" s="9">
        <v>15457331</v>
      </c>
      <c r="N22" s="9">
        <v>141196700</v>
      </c>
      <c r="O22" s="15">
        <v>0</v>
      </c>
      <c r="P22" s="15">
        <v>96.192899999999995</v>
      </c>
      <c r="Q22" s="9">
        <v>15457331</v>
      </c>
      <c r="R22" s="9">
        <v>141196700</v>
      </c>
      <c r="S22" s="15">
        <v>0</v>
      </c>
      <c r="T22" s="15">
        <v>96.192899999999995</v>
      </c>
      <c r="U22" s="9">
        <v>15489829</v>
      </c>
      <c r="V22" s="7" t="s">
        <v>33</v>
      </c>
      <c r="W22" s="9">
        <v>141196284</v>
      </c>
      <c r="X22" s="9">
        <v>416</v>
      </c>
    </row>
    <row r="23" spans="2:24" hidden="1" outlineLevel="4" x14ac:dyDescent="0.2">
      <c r="B23" s="4" t="s">
        <v>25</v>
      </c>
      <c r="C23" s="10">
        <v>89785000</v>
      </c>
      <c r="D23" s="10">
        <v>0</v>
      </c>
      <c r="E23" s="10">
        <v>57000000</v>
      </c>
      <c r="F23" s="10">
        <v>146785000</v>
      </c>
      <c r="G23" s="10">
        <v>0</v>
      </c>
      <c r="H23" s="10">
        <v>146785000</v>
      </c>
      <c r="I23" s="10">
        <v>15457331</v>
      </c>
      <c r="J23" s="10">
        <v>141196700</v>
      </c>
      <c r="K23" s="4" t="s">
        <v>25</v>
      </c>
      <c r="L23" s="10">
        <v>5588300</v>
      </c>
      <c r="M23" s="10">
        <v>15457331</v>
      </c>
      <c r="N23" s="10">
        <v>141196700</v>
      </c>
      <c r="O23" s="12">
        <v>0</v>
      </c>
      <c r="P23" s="12">
        <v>96.192899999999995</v>
      </c>
      <c r="Q23" s="10">
        <v>15457331</v>
      </c>
      <c r="R23" s="10">
        <v>141196700</v>
      </c>
      <c r="S23" s="12">
        <v>0</v>
      </c>
      <c r="T23" s="12">
        <v>96.192899999999995</v>
      </c>
      <c r="U23" s="10">
        <v>15489829</v>
      </c>
      <c r="V23" s="4" t="s">
        <v>25</v>
      </c>
      <c r="W23" s="10">
        <v>141196284</v>
      </c>
      <c r="X23" s="10">
        <v>416</v>
      </c>
    </row>
    <row r="24" spans="2:24" hidden="1" outlineLevel="3" x14ac:dyDescent="0.2">
      <c r="B24" s="7" t="s">
        <v>34</v>
      </c>
      <c r="C24" s="9">
        <v>3225308000</v>
      </c>
      <c r="D24" s="9">
        <v>0</v>
      </c>
      <c r="E24" s="9">
        <v>-40609296</v>
      </c>
      <c r="F24" s="9">
        <v>3184698704</v>
      </c>
      <c r="G24" s="9">
        <v>0</v>
      </c>
      <c r="H24" s="9">
        <v>3184698704</v>
      </c>
      <c r="I24" s="9">
        <v>236430486</v>
      </c>
      <c r="J24" s="9">
        <v>2851398570</v>
      </c>
      <c r="K24" s="7" t="s">
        <v>34</v>
      </c>
      <c r="L24" s="9">
        <v>333300134</v>
      </c>
      <c r="M24" s="9">
        <v>236430486</v>
      </c>
      <c r="N24" s="9">
        <v>2851398570</v>
      </c>
      <c r="O24" s="15">
        <v>0</v>
      </c>
      <c r="P24" s="15">
        <v>89.534300000000002</v>
      </c>
      <c r="Q24" s="9">
        <v>236430486</v>
      </c>
      <c r="R24" s="9">
        <v>2851398570</v>
      </c>
      <c r="S24" s="15">
        <v>0</v>
      </c>
      <c r="T24" s="15">
        <v>89.534300000000002</v>
      </c>
      <c r="U24" s="9">
        <v>236955000</v>
      </c>
      <c r="V24" s="7" t="s">
        <v>34</v>
      </c>
      <c r="W24" s="9">
        <v>2851392275</v>
      </c>
      <c r="X24" s="9">
        <v>6295</v>
      </c>
    </row>
    <row r="25" spans="2:24" hidden="1" outlineLevel="4" x14ac:dyDescent="0.2">
      <c r="B25" s="4" t="s">
        <v>25</v>
      </c>
      <c r="C25" s="10">
        <v>3225308000</v>
      </c>
      <c r="D25" s="10">
        <v>0</v>
      </c>
      <c r="E25" s="10">
        <v>-40609296</v>
      </c>
      <c r="F25" s="10">
        <v>3184698704</v>
      </c>
      <c r="G25" s="10">
        <v>0</v>
      </c>
      <c r="H25" s="10">
        <v>3184698704</v>
      </c>
      <c r="I25" s="10">
        <v>236430486</v>
      </c>
      <c r="J25" s="10">
        <v>2851398570</v>
      </c>
      <c r="K25" s="4" t="s">
        <v>25</v>
      </c>
      <c r="L25" s="10">
        <v>333300134</v>
      </c>
      <c r="M25" s="10">
        <v>236430486</v>
      </c>
      <c r="N25" s="10">
        <v>2851398570</v>
      </c>
      <c r="O25" s="12">
        <v>0</v>
      </c>
      <c r="P25" s="12">
        <v>89.534300000000002</v>
      </c>
      <c r="Q25" s="10">
        <v>236430486</v>
      </c>
      <c r="R25" s="10">
        <v>2851398570</v>
      </c>
      <c r="S25" s="12">
        <v>0</v>
      </c>
      <c r="T25" s="12">
        <v>89.534300000000002</v>
      </c>
      <c r="U25" s="10">
        <v>236955000</v>
      </c>
      <c r="V25" s="4" t="s">
        <v>25</v>
      </c>
      <c r="W25" s="10">
        <v>2851392275</v>
      </c>
      <c r="X25" s="10">
        <v>6295</v>
      </c>
    </row>
    <row r="26" spans="2:24" hidden="1" outlineLevel="3" x14ac:dyDescent="0.2">
      <c r="B26" s="7" t="s">
        <v>35</v>
      </c>
      <c r="C26" s="9">
        <v>1325563000</v>
      </c>
      <c r="D26" s="9">
        <v>0</v>
      </c>
      <c r="E26" s="9">
        <v>-83919113</v>
      </c>
      <c r="F26" s="9">
        <v>1241643887</v>
      </c>
      <c r="G26" s="9">
        <v>0</v>
      </c>
      <c r="H26" s="9">
        <v>1241643887</v>
      </c>
      <c r="I26" s="9">
        <v>0</v>
      </c>
      <c r="J26" s="9">
        <v>1241643887</v>
      </c>
      <c r="K26" s="7" t="s">
        <v>35</v>
      </c>
      <c r="L26" s="15">
        <v>0</v>
      </c>
      <c r="M26" s="9">
        <v>0</v>
      </c>
      <c r="N26" s="9">
        <v>1241643887</v>
      </c>
      <c r="O26" s="15">
        <v>0</v>
      </c>
      <c r="P26" s="15">
        <v>100</v>
      </c>
      <c r="Q26" s="9">
        <v>0</v>
      </c>
      <c r="R26" s="9">
        <v>1241643887</v>
      </c>
      <c r="S26" s="15">
        <v>0</v>
      </c>
      <c r="T26" s="15">
        <v>100</v>
      </c>
      <c r="U26" s="9">
        <v>0</v>
      </c>
      <c r="V26" s="7" t="s">
        <v>35</v>
      </c>
      <c r="W26" s="9">
        <v>1241643897</v>
      </c>
      <c r="X26" s="9">
        <v>-10</v>
      </c>
    </row>
    <row r="27" spans="2:24" hidden="1" outlineLevel="4" x14ac:dyDescent="0.2">
      <c r="B27" s="4" t="s">
        <v>25</v>
      </c>
      <c r="C27" s="10">
        <v>1325563000</v>
      </c>
      <c r="D27" s="10">
        <v>0</v>
      </c>
      <c r="E27" s="10">
        <v>-83919113</v>
      </c>
      <c r="F27" s="10">
        <v>1241643887</v>
      </c>
      <c r="G27" s="10">
        <v>0</v>
      </c>
      <c r="H27" s="10">
        <v>1241643887</v>
      </c>
      <c r="I27" s="10">
        <v>0</v>
      </c>
      <c r="J27" s="10">
        <v>1241643887</v>
      </c>
      <c r="K27" s="4" t="s">
        <v>25</v>
      </c>
      <c r="L27" s="12">
        <v>0</v>
      </c>
      <c r="M27" s="10">
        <v>0</v>
      </c>
      <c r="N27" s="10">
        <v>1241643887</v>
      </c>
      <c r="O27" s="12">
        <v>0</v>
      </c>
      <c r="P27" s="12">
        <v>100</v>
      </c>
      <c r="Q27" s="10">
        <v>0</v>
      </c>
      <c r="R27" s="10">
        <v>1241643887</v>
      </c>
      <c r="S27" s="12">
        <v>0</v>
      </c>
      <c r="T27" s="12">
        <v>100</v>
      </c>
      <c r="U27" s="10">
        <v>0</v>
      </c>
      <c r="V27" s="4" t="s">
        <v>25</v>
      </c>
      <c r="W27" s="10">
        <v>1241643897</v>
      </c>
      <c r="X27" s="10">
        <v>-10</v>
      </c>
    </row>
    <row r="28" spans="2:24" hidden="1" outlineLevel="3" x14ac:dyDescent="0.2">
      <c r="B28" s="7" t="s">
        <v>36</v>
      </c>
      <c r="C28" s="9">
        <v>888395000</v>
      </c>
      <c r="D28" s="9">
        <v>-36650000</v>
      </c>
      <c r="E28" s="9">
        <v>-136650000</v>
      </c>
      <c r="F28" s="9">
        <v>751745000</v>
      </c>
      <c r="G28" s="9">
        <v>0</v>
      </c>
      <c r="H28" s="9">
        <v>751745000</v>
      </c>
      <c r="I28" s="9">
        <v>116250178</v>
      </c>
      <c r="J28" s="9">
        <v>714126197</v>
      </c>
      <c r="K28" s="7" t="s">
        <v>36</v>
      </c>
      <c r="L28" s="9">
        <v>37618803</v>
      </c>
      <c r="M28" s="9">
        <v>118545028</v>
      </c>
      <c r="N28" s="9">
        <v>714126197</v>
      </c>
      <c r="O28" s="15">
        <v>0</v>
      </c>
      <c r="P28" s="15">
        <v>94.995800000000003</v>
      </c>
      <c r="Q28" s="9">
        <v>118545028</v>
      </c>
      <c r="R28" s="9">
        <v>714126197</v>
      </c>
      <c r="S28" s="15">
        <v>0</v>
      </c>
      <c r="T28" s="15">
        <v>94.995800000000003</v>
      </c>
      <c r="U28" s="9">
        <v>118545030</v>
      </c>
      <c r="V28" s="7" t="s">
        <v>36</v>
      </c>
      <c r="W28" s="9">
        <v>714126197</v>
      </c>
      <c r="X28" s="15">
        <v>0</v>
      </c>
    </row>
    <row r="29" spans="2:24" hidden="1" outlineLevel="4" x14ac:dyDescent="0.2">
      <c r="B29" s="4" t="s">
        <v>25</v>
      </c>
      <c r="C29" s="10">
        <v>888395000</v>
      </c>
      <c r="D29" s="10">
        <v>-36650000</v>
      </c>
      <c r="E29" s="10">
        <v>-136650000</v>
      </c>
      <c r="F29" s="10">
        <v>751745000</v>
      </c>
      <c r="G29" s="10">
        <v>0</v>
      </c>
      <c r="H29" s="10">
        <v>751745000</v>
      </c>
      <c r="I29" s="10">
        <v>116250178</v>
      </c>
      <c r="J29" s="10">
        <v>714126197</v>
      </c>
      <c r="K29" s="4" t="s">
        <v>25</v>
      </c>
      <c r="L29" s="10">
        <v>37618803</v>
      </c>
      <c r="M29" s="10">
        <v>118545028</v>
      </c>
      <c r="N29" s="10">
        <v>714126197</v>
      </c>
      <c r="O29" s="12">
        <v>0</v>
      </c>
      <c r="P29" s="12">
        <v>94.995800000000003</v>
      </c>
      <c r="Q29" s="10">
        <v>118545028</v>
      </c>
      <c r="R29" s="10">
        <v>714126197</v>
      </c>
      <c r="S29" s="12">
        <v>0</v>
      </c>
      <c r="T29" s="12">
        <v>94.995800000000003</v>
      </c>
      <c r="U29" s="10">
        <v>118545030</v>
      </c>
      <c r="V29" s="4" t="s">
        <v>25</v>
      </c>
      <c r="W29" s="10">
        <v>714126197</v>
      </c>
      <c r="X29" s="12">
        <v>0</v>
      </c>
    </row>
    <row r="30" spans="2:24" hidden="1" outlineLevel="3" x14ac:dyDescent="0.2">
      <c r="B30" s="7" t="s">
        <v>37</v>
      </c>
      <c r="C30" s="9">
        <v>924657000</v>
      </c>
      <c r="D30" s="9">
        <v>0</v>
      </c>
      <c r="E30" s="9">
        <v>0</v>
      </c>
      <c r="F30" s="9">
        <v>924657000</v>
      </c>
      <c r="G30" s="9">
        <v>0</v>
      </c>
      <c r="H30" s="9">
        <v>924657000</v>
      </c>
      <c r="I30" s="9">
        <v>144185815</v>
      </c>
      <c r="J30" s="9">
        <v>888459962</v>
      </c>
      <c r="K30" s="7" t="s">
        <v>37</v>
      </c>
      <c r="L30" s="9">
        <v>36197038</v>
      </c>
      <c r="M30" s="9">
        <v>147104140</v>
      </c>
      <c r="N30" s="9">
        <v>888459962</v>
      </c>
      <c r="O30" s="15">
        <v>0</v>
      </c>
      <c r="P30" s="15">
        <v>96.085400000000007</v>
      </c>
      <c r="Q30" s="9">
        <v>147104140</v>
      </c>
      <c r="R30" s="9">
        <v>888459962</v>
      </c>
      <c r="S30" s="15">
        <v>0</v>
      </c>
      <c r="T30" s="15">
        <v>96.085400000000007</v>
      </c>
      <c r="U30" s="9">
        <v>147104144</v>
      </c>
      <c r="V30" s="7" t="s">
        <v>37</v>
      </c>
      <c r="W30" s="9">
        <v>888459967</v>
      </c>
      <c r="X30" s="9">
        <v>-5</v>
      </c>
    </row>
    <row r="31" spans="2:24" hidden="1" outlineLevel="4" x14ac:dyDescent="0.2">
      <c r="B31" s="4" t="s">
        <v>25</v>
      </c>
      <c r="C31" s="10">
        <v>924657000</v>
      </c>
      <c r="D31" s="10">
        <v>0</v>
      </c>
      <c r="E31" s="10">
        <v>0</v>
      </c>
      <c r="F31" s="10">
        <v>924657000</v>
      </c>
      <c r="G31" s="10">
        <v>0</v>
      </c>
      <c r="H31" s="10">
        <v>924657000</v>
      </c>
      <c r="I31" s="10">
        <v>144185815</v>
      </c>
      <c r="J31" s="10">
        <v>888459962</v>
      </c>
      <c r="K31" s="4" t="s">
        <v>25</v>
      </c>
      <c r="L31" s="10">
        <v>36197038</v>
      </c>
      <c r="M31" s="10">
        <v>147104140</v>
      </c>
      <c r="N31" s="10">
        <v>888459962</v>
      </c>
      <c r="O31" s="12">
        <v>0</v>
      </c>
      <c r="P31" s="12">
        <v>96.085400000000007</v>
      </c>
      <c r="Q31" s="10">
        <v>147104140</v>
      </c>
      <c r="R31" s="10">
        <v>888459962</v>
      </c>
      <c r="S31" s="12">
        <v>0</v>
      </c>
      <c r="T31" s="12">
        <v>96.085400000000007</v>
      </c>
      <c r="U31" s="10">
        <v>147104144</v>
      </c>
      <c r="V31" s="4" t="s">
        <v>25</v>
      </c>
      <c r="W31" s="10">
        <v>888459967</v>
      </c>
      <c r="X31" s="10">
        <v>-5</v>
      </c>
    </row>
    <row r="32" spans="2:24" hidden="1" outlineLevel="3" x14ac:dyDescent="0.2">
      <c r="B32" s="7" t="s">
        <v>38</v>
      </c>
      <c r="C32" s="9">
        <v>1160353000</v>
      </c>
      <c r="D32" s="9">
        <v>0</v>
      </c>
      <c r="E32" s="9">
        <v>0</v>
      </c>
      <c r="F32" s="9">
        <v>1160353000</v>
      </c>
      <c r="G32" s="9">
        <v>0</v>
      </c>
      <c r="H32" s="9">
        <v>1160353000</v>
      </c>
      <c r="I32" s="9">
        <v>189182876</v>
      </c>
      <c r="J32" s="9">
        <v>1158477537</v>
      </c>
      <c r="K32" s="7" t="s">
        <v>38</v>
      </c>
      <c r="L32" s="9">
        <v>1875463</v>
      </c>
      <c r="M32" s="9">
        <v>192875752</v>
      </c>
      <c r="N32" s="9">
        <v>1158477537</v>
      </c>
      <c r="O32" s="15">
        <v>0</v>
      </c>
      <c r="P32" s="15">
        <v>99.838399999999993</v>
      </c>
      <c r="Q32" s="9">
        <v>192875752</v>
      </c>
      <c r="R32" s="9">
        <v>1158477537</v>
      </c>
      <c r="S32" s="15">
        <v>0</v>
      </c>
      <c r="T32" s="15">
        <v>99.838399999999993</v>
      </c>
      <c r="U32" s="9">
        <v>192875752</v>
      </c>
      <c r="V32" s="7" t="s">
        <v>38</v>
      </c>
      <c r="W32" s="9">
        <v>1158477533</v>
      </c>
      <c r="X32" s="9">
        <v>4</v>
      </c>
    </row>
    <row r="33" spans="2:24" hidden="1" outlineLevel="4" x14ac:dyDescent="0.2">
      <c r="B33" s="4" t="s">
        <v>25</v>
      </c>
      <c r="C33" s="10">
        <v>1160353000</v>
      </c>
      <c r="D33" s="10">
        <v>0</v>
      </c>
      <c r="E33" s="10">
        <v>0</v>
      </c>
      <c r="F33" s="10">
        <v>1160353000</v>
      </c>
      <c r="G33" s="10">
        <v>0</v>
      </c>
      <c r="H33" s="10">
        <v>1160353000</v>
      </c>
      <c r="I33" s="10">
        <v>189182876</v>
      </c>
      <c r="J33" s="10">
        <v>1158477537</v>
      </c>
      <c r="K33" s="4" t="s">
        <v>25</v>
      </c>
      <c r="L33" s="10">
        <v>1875463</v>
      </c>
      <c r="M33" s="10">
        <v>192875752</v>
      </c>
      <c r="N33" s="10">
        <v>1158477537</v>
      </c>
      <c r="O33" s="12">
        <v>0</v>
      </c>
      <c r="P33" s="12">
        <v>99.838399999999993</v>
      </c>
      <c r="Q33" s="10">
        <v>192875752</v>
      </c>
      <c r="R33" s="10">
        <v>1158477537</v>
      </c>
      <c r="S33" s="12">
        <v>0</v>
      </c>
      <c r="T33" s="12">
        <v>99.838399999999993</v>
      </c>
      <c r="U33" s="10">
        <v>192875752</v>
      </c>
      <c r="V33" s="4" t="s">
        <v>25</v>
      </c>
      <c r="W33" s="10">
        <v>1158477533</v>
      </c>
      <c r="X33" s="10">
        <v>4</v>
      </c>
    </row>
    <row r="34" spans="2:24" hidden="1" outlineLevel="3" x14ac:dyDescent="0.2">
      <c r="B34" s="7" t="s">
        <v>39</v>
      </c>
      <c r="C34" s="9">
        <v>669229000</v>
      </c>
      <c r="D34" s="9">
        <v>0</v>
      </c>
      <c r="E34" s="9">
        <v>184900000</v>
      </c>
      <c r="F34" s="9">
        <v>854129000</v>
      </c>
      <c r="G34" s="9">
        <v>0</v>
      </c>
      <c r="H34" s="9">
        <v>854129000</v>
      </c>
      <c r="I34" s="9">
        <v>688595741</v>
      </c>
      <c r="J34" s="9">
        <v>781698194</v>
      </c>
      <c r="K34" s="7" t="s">
        <v>39</v>
      </c>
      <c r="L34" s="9">
        <v>72430806</v>
      </c>
      <c r="M34" s="9">
        <v>688595741</v>
      </c>
      <c r="N34" s="9">
        <v>781698194</v>
      </c>
      <c r="O34" s="15">
        <v>0</v>
      </c>
      <c r="P34" s="15">
        <v>91.519900000000007</v>
      </c>
      <c r="Q34" s="9">
        <v>679422853</v>
      </c>
      <c r="R34" s="9">
        <v>772525306</v>
      </c>
      <c r="S34" s="9">
        <v>9172888</v>
      </c>
      <c r="T34" s="15">
        <v>90.445999999999998</v>
      </c>
      <c r="U34" s="9">
        <v>16865382</v>
      </c>
      <c r="V34" s="7" t="s">
        <v>39</v>
      </c>
      <c r="W34" s="9">
        <v>109967836</v>
      </c>
      <c r="X34" s="9">
        <v>662557470</v>
      </c>
    </row>
    <row r="35" spans="2:24" hidden="1" outlineLevel="4" x14ac:dyDescent="0.2">
      <c r="B35" s="4" t="s">
        <v>25</v>
      </c>
      <c r="C35" s="10">
        <v>669229000</v>
      </c>
      <c r="D35" s="10">
        <v>0</v>
      </c>
      <c r="E35" s="10">
        <v>184900000</v>
      </c>
      <c r="F35" s="10">
        <v>854129000</v>
      </c>
      <c r="G35" s="10">
        <v>0</v>
      </c>
      <c r="H35" s="10">
        <v>854129000</v>
      </c>
      <c r="I35" s="10">
        <v>688595741</v>
      </c>
      <c r="J35" s="10">
        <v>781698194</v>
      </c>
      <c r="K35" s="4" t="s">
        <v>25</v>
      </c>
      <c r="L35" s="10">
        <v>72430806</v>
      </c>
      <c r="M35" s="10">
        <v>688595741</v>
      </c>
      <c r="N35" s="10">
        <v>781698194</v>
      </c>
      <c r="O35" s="12">
        <v>0</v>
      </c>
      <c r="P35" s="12">
        <v>91.519900000000007</v>
      </c>
      <c r="Q35" s="10">
        <v>679422853</v>
      </c>
      <c r="R35" s="10">
        <v>772525306</v>
      </c>
      <c r="S35" s="10">
        <v>9172888</v>
      </c>
      <c r="T35" s="12">
        <v>90.445999999999998</v>
      </c>
      <c r="U35" s="10">
        <v>16865382</v>
      </c>
      <c r="V35" s="4" t="s">
        <v>25</v>
      </c>
      <c r="W35" s="10">
        <v>109967836</v>
      </c>
      <c r="X35" s="10">
        <v>662557470</v>
      </c>
    </row>
    <row r="36" spans="2:24" hidden="1" outlineLevel="3" x14ac:dyDescent="0.2">
      <c r="B36" s="7" t="s">
        <v>40</v>
      </c>
      <c r="C36" s="9">
        <v>696533000</v>
      </c>
      <c r="D36" s="9">
        <v>36650000</v>
      </c>
      <c r="E36" s="9">
        <v>1551445</v>
      </c>
      <c r="F36" s="9">
        <v>698084445</v>
      </c>
      <c r="G36" s="9">
        <v>0</v>
      </c>
      <c r="H36" s="9">
        <v>698084445</v>
      </c>
      <c r="I36" s="9">
        <v>604767365</v>
      </c>
      <c r="J36" s="9">
        <v>698066351</v>
      </c>
      <c r="K36" s="7" t="s">
        <v>40</v>
      </c>
      <c r="L36" s="9">
        <v>18094</v>
      </c>
      <c r="M36" s="9">
        <v>604767365</v>
      </c>
      <c r="N36" s="9">
        <v>698066351</v>
      </c>
      <c r="O36" s="15">
        <v>0</v>
      </c>
      <c r="P36" s="15">
        <v>99.997399999999999</v>
      </c>
      <c r="Q36" s="9">
        <v>568135459</v>
      </c>
      <c r="R36" s="9">
        <v>661434445</v>
      </c>
      <c r="S36" s="9">
        <v>36631906</v>
      </c>
      <c r="T36" s="15">
        <v>94.749899999999997</v>
      </c>
      <c r="U36" s="9">
        <v>0</v>
      </c>
      <c r="V36" s="7" t="s">
        <v>40</v>
      </c>
      <c r="W36" s="9">
        <v>93298985</v>
      </c>
      <c r="X36" s="9">
        <v>568135460</v>
      </c>
    </row>
    <row r="37" spans="2:24" hidden="1" outlineLevel="4" x14ac:dyDescent="0.2">
      <c r="B37" s="4" t="s">
        <v>25</v>
      </c>
      <c r="C37" s="10">
        <v>696533000</v>
      </c>
      <c r="D37" s="10">
        <v>36650000</v>
      </c>
      <c r="E37" s="10">
        <v>1551445</v>
      </c>
      <c r="F37" s="10">
        <v>698084445</v>
      </c>
      <c r="G37" s="10">
        <v>0</v>
      </c>
      <c r="H37" s="10">
        <v>698084445</v>
      </c>
      <c r="I37" s="10">
        <v>604767365</v>
      </c>
      <c r="J37" s="10">
        <v>698066351</v>
      </c>
      <c r="K37" s="4" t="s">
        <v>25</v>
      </c>
      <c r="L37" s="10">
        <v>18094</v>
      </c>
      <c r="M37" s="10">
        <v>604767365</v>
      </c>
      <c r="N37" s="10">
        <v>698066351</v>
      </c>
      <c r="O37" s="12">
        <v>0</v>
      </c>
      <c r="P37" s="12">
        <v>99.997399999999999</v>
      </c>
      <c r="Q37" s="10">
        <v>568135459</v>
      </c>
      <c r="R37" s="10">
        <v>661434445</v>
      </c>
      <c r="S37" s="10">
        <v>36631906</v>
      </c>
      <c r="T37" s="12">
        <v>94.749899999999997</v>
      </c>
      <c r="U37" s="10">
        <v>0</v>
      </c>
      <c r="V37" s="4" t="s">
        <v>25</v>
      </c>
      <c r="W37" s="10">
        <v>93298985</v>
      </c>
      <c r="X37" s="10">
        <v>568135460</v>
      </c>
    </row>
    <row r="38" spans="2:24" hidden="1" outlineLevel="3" x14ac:dyDescent="0.2">
      <c r="B38" s="7" t="s">
        <v>41</v>
      </c>
      <c r="C38" s="9">
        <v>604350000</v>
      </c>
      <c r="D38" s="9">
        <v>0</v>
      </c>
      <c r="E38" s="9">
        <v>-70000000</v>
      </c>
      <c r="F38" s="9">
        <v>534350000</v>
      </c>
      <c r="G38" s="9">
        <v>0</v>
      </c>
      <c r="H38" s="9">
        <v>534350000</v>
      </c>
      <c r="I38" s="9">
        <v>87014000</v>
      </c>
      <c r="J38" s="9">
        <v>502730700</v>
      </c>
      <c r="K38" s="7" t="s">
        <v>41</v>
      </c>
      <c r="L38" s="9">
        <v>31619300</v>
      </c>
      <c r="M38" s="9">
        <v>88751900</v>
      </c>
      <c r="N38" s="9">
        <v>502730700</v>
      </c>
      <c r="O38" s="15">
        <v>0</v>
      </c>
      <c r="P38" s="15">
        <v>94.082700000000003</v>
      </c>
      <c r="Q38" s="9">
        <v>88751900</v>
      </c>
      <c r="R38" s="9">
        <v>502730700</v>
      </c>
      <c r="S38" s="15">
        <v>0</v>
      </c>
      <c r="T38" s="15">
        <v>94.082700000000003</v>
      </c>
      <c r="U38" s="9">
        <v>88751903</v>
      </c>
      <c r="V38" s="7" t="s">
        <v>41</v>
      </c>
      <c r="W38" s="9">
        <v>502730720</v>
      </c>
      <c r="X38" s="9">
        <v>-20</v>
      </c>
    </row>
    <row r="39" spans="2:24" hidden="1" outlineLevel="4" x14ac:dyDescent="0.2">
      <c r="B39" s="4" t="s">
        <v>25</v>
      </c>
      <c r="C39" s="10">
        <v>604350000</v>
      </c>
      <c r="D39" s="10">
        <v>0</v>
      </c>
      <c r="E39" s="10">
        <v>-70000000</v>
      </c>
      <c r="F39" s="10">
        <v>534350000</v>
      </c>
      <c r="G39" s="10">
        <v>0</v>
      </c>
      <c r="H39" s="10">
        <v>534350000</v>
      </c>
      <c r="I39" s="10">
        <v>87014000</v>
      </c>
      <c r="J39" s="10">
        <v>502730700</v>
      </c>
      <c r="K39" s="4" t="s">
        <v>25</v>
      </c>
      <c r="L39" s="10">
        <v>31619300</v>
      </c>
      <c r="M39" s="10">
        <v>88751900</v>
      </c>
      <c r="N39" s="10">
        <v>502730700</v>
      </c>
      <c r="O39" s="12">
        <v>0</v>
      </c>
      <c r="P39" s="12">
        <v>94.082700000000003</v>
      </c>
      <c r="Q39" s="10">
        <v>88751900</v>
      </c>
      <c r="R39" s="10">
        <v>502730700</v>
      </c>
      <c r="S39" s="12">
        <v>0</v>
      </c>
      <c r="T39" s="12">
        <v>94.082700000000003</v>
      </c>
      <c r="U39" s="10">
        <v>88751903</v>
      </c>
      <c r="V39" s="4" t="s">
        <v>25</v>
      </c>
      <c r="W39" s="10">
        <v>502730720</v>
      </c>
      <c r="X39" s="10">
        <v>-20</v>
      </c>
    </row>
    <row r="40" spans="2:24" hidden="1" outlineLevel="3" x14ac:dyDescent="0.2">
      <c r="B40" s="7" t="s">
        <v>42</v>
      </c>
      <c r="C40" s="9">
        <v>75713000</v>
      </c>
      <c r="D40" s="9">
        <v>0</v>
      </c>
      <c r="E40" s="9">
        <v>0</v>
      </c>
      <c r="F40" s="9">
        <v>75713000</v>
      </c>
      <c r="G40" s="9">
        <v>0</v>
      </c>
      <c r="H40" s="9">
        <v>75713000</v>
      </c>
      <c r="I40" s="9">
        <v>10783900</v>
      </c>
      <c r="J40" s="9">
        <v>62744700</v>
      </c>
      <c r="K40" s="7" t="s">
        <v>42</v>
      </c>
      <c r="L40" s="9">
        <v>12968300</v>
      </c>
      <c r="M40" s="9">
        <v>11009200</v>
      </c>
      <c r="N40" s="9">
        <v>62744700</v>
      </c>
      <c r="O40" s="15">
        <v>0</v>
      </c>
      <c r="P40" s="15">
        <v>82.871799999999993</v>
      </c>
      <c r="Q40" s="9">
        <v>11009200</v>
      </c>
      <c r="R40" s="9">
        <v>62744700</v>
      </c>
      <c r="S40" s="15">
        <v>0</v>
      </c>
      <c r="T40" s="15">
        <v>82.871799999999993</v>
      </c>
      <c r="U40" s="9">
        <v>11009200</v>
      </c>
      <c r="V40" s="7" t="s">
        <v>42</v>
      </c>
      <c r="W40" s="9">
        <v>62744697</v>
      </c>
      <c r="X40" s="9">
        <v>3</v>
      </c>
    </row>
    <row r="41" spans="2:24" hidden="1" outlineLevel="4" x14ac:dyDescent="0.2">
      <c r="B41" s="4" t="s">
        <v>25</v>
      </c>
      <c r="C41" s="10">
        <v>75713000</v>
      </c>
      <c r="D41" s="10">
        <v>0</v>
      </c>
      <c r="E41" s="10">
        <v>0</v>
      </c>
      <c r="F41" s="10">
        <v>75713000</v>
      </c>
      <c r="G41" s="10">
        <v>0</v>
      </c>
      <c r="H41" s="10">
        <v>75713000</v>
      </c>
      <c r="I41" s="10">
        <v>10783900</v>
      </c>
      <c r="J41" s="10">
        <v>62744700</v>
      </c>
      <c r="K41" s="4" t="s">
        <v>25</v>
      </c>
      <c r="L41" s="10">
        <v>12968300</v>
      </c>
      <c r="M41" s="10">
        <v>11009200</v>
      </c>
      <c r="N41" s="10">
        <v>62744700</v>
      </c>
      <c r="O41" s="12">
        <v>0</v>
      </c>
      <c r="P41" s="12">
        <v>82.871799999999993</v>
      </c>
      <c r="Q41" s="10">
        <v>11009200</v>
      </c>
      <c r="R41" s="10">
        <v>62744700</v>
      </c>
      <c r="S41" s="12">
        <v>0</v>
      </c>
      <c r="T41" s="12">
        <v>82.871799999999993</v>
      </c>
      <c r="U41" s="10">
        <v>11009200</v>
      </c>
      <c r="V41" s="4" t="s">
        <v>25</v>
      </c>
      <c r="W41" s="10">
        <v>62744697</v>
      </c>
      <c r="X41" s="10">
        <v>3</v>
      </c>
    </row>
    <row r="42" spans="2:24" hidden="1" outlineLevel="3" x14ac:dyDescent="0.2">
      <c r="B42" s="7" t="s">
        <v>43</v>
      </c>
      <c r="C42" s="9">
        <v>453263000</v>
      </c>
      <c r="D42" s="9">
        <v>0</v>
      </c>
      <c r="E42" s="9">
        <v>-50000000</v>
      </c>
      <c r="F42" s="9">
        <v>403263000</v>
      </c>
      <c r="G42" s="9">
        <v>0</v>
      </c>
      <c r="H42" s="9">
        <v>403263000</v>
      </c>
      <c r="I42" s="9">
        <v>65199000</v>
      </c>
      <c r="J42" s="9">
        <v>377075700</v>
      </c>
      <c r="K42" s="7" t="s">
        <v>43</v>
      </c>
      <c r="L42" s="9">
        <v>26187300</v>
      </c>
      <c r="M42" s="9">
        <v>66502500</v>
      </c>
      <c r="N42" s="9">
        <v>377075700</v>
      </c>
      <c r="O42" s="15">
        <v>0</v>
      </c>
      <c r="P42" s="15">
        <v>93.506100000000004</v>
      </c>
      <c r="Q42" s="9">
        <v>66502500</v>
      </c>
      <c r="R42" s="9">
        <v>377075700</v>
      </c>
      <c r="S42" s="15">
        <v>0</v>
      </c>
      <c r="T42" s="15">
        <v>93.506100000000004</v>
      </c>
      <c r="U42" s="9">
        <v>66502504</v>
      </c>
      <c r="V42" s="7" t="s">
        <v>43</v>
      </c>
      <c r="W42" s="9">
        <v>377075696</v>
      </c>
      <c r="X42" s="9">
        <v>4</v>
      </c>
    </row>
    <row r="43" spans="2:24" hidden="1" outlineLevel="4" x14ac:dyDescent="0.2">
      <c r="B43" s="4" t="s">
        <v>25</v>
      </c>
      <c r="C43" s="10">
        <v>453263000</v>
      </c>
      <c r="D43" s="10">
        <v>0</v>
      </c>
      <c r="E43" s="10">
        <v>-50000000</v>
      </c>
      <c r="F43" s="10">
        <v>403263000</v>
      </c>
      <c r="G43" s="10">
        <v>0</v>
      </c>
      <c r="H43" s="10">
        <v>403263000</v>
      </c>
      <c r="I43" s="10">
        <v>65199000</v>
      </c>
      <c r="J43" s="10">
        <v>377075700</v>
      </c>
      <c r="K43" s="4" t="s">
        <v>25</v>
      </c>
      <c r="L43" s="10">
        <v>26187300</v>
      </c>
      <c r="M43" s="10">
        <v>66502500</v>
      </c>
      <c r="N43" s="10">
        <v>377075700</v>
      </c>
      <c r="O43" s="12">
        <v>0</v>
      </c>
      <c r="P43" s="12">
        <v>93.506100000000004</v>
      </c>
      <c r="Q43" s="10">
        <v>66502500</v>
      </c>
      <c r="R43" s="10">
        <v>377075700</v>
      </c>
      <c r="S43" s="12">
        <v>0</v>
      </c>
      <c r="T43" s="12">
        <v>93.506100000000004</v>
      </c>
      <c r="U43" s="10">
        <v>66502504</v>
      </c>
      <c r="V43" s="4" t="s">
        <v>25</v>
      </c>
      <c r="W43" s="10">
        <v>377075696</v>
      </c>
      <c r="X43" s="10">
        <v>4</v>
      </c>
    </row>
    <row r="44" spans="2:24" hidden="1" outlineLevel="3" x14ac:dyDescent="0.2">
      <c r="B44" s="7" t="s">
        <v>44</v>
      </c>
      <c r="C44" s="9">
        <v>75544000</v>
      </c>
      <c r="D44" s="9">
        <v>0</v>
      </c>
      <c r="E44" s="9">
        <v>0</v>
      </c>
      <c r="F44" s="9">
        <v>75544000</v>
      </c>
      <c r="G44" s="9">
        <v>0</v>
      </c>
      <c r="H44" s="9">
        <v>75544000</v>
      </c>
      <c r="I44" s="9">
        <v>10903300</v>
      </c>
      <c r="J44" s="9">
        <v>62959500</v>
      </c>
      <c r="K44" s="7" t="s">
        <v>44</v>
      </c>
      <c r="L44" s="9">
        <v>12584500</v>
      </c>
      <c r="M44" s="9">
        <v>11120900</v>
      </c>
      <c r="N44" s="9">
        <v>62959500</v>
      </c>
      <c r="O44" s="15">
        <v>0</v>
      </c>
      <c r="P44" s="15">
        <v>83.341499999999996</v>
      </c>
      <c r="Q44" s="9">
        <v>11120900</v>
      </c>
      <c r="R44" s="9">
        <v>62959500</v>
      </c>
      <c r="S44" s="15">
        <v>0</v>
      </c>
      <c r="T44" s="15">
        <v>83.341499999999996</v>
      </c>
      <c r="U44" s="9">
        <v>11120891</v>
      </c>
      <c r="V44" s="7" t="s">
        <v>44</v>
      </c>
      <c r="W44" s="9">
        <v>62959490</v>
      </c>
      <c r="X44" s="9">
        <v>10</v>
      </c>
    </row>
    <row r="45" spans="2:24" hidden="1" outlineLevel="4" x14ac:dyDescent="0.2">
      <c r="B45" s="4" t="s">
        <v>25</v>
      </c>
      <c r="C45" s="10">
        <v>75544000</v>
      </c>
      <c r="D45" s="10">
        <v>0</v>
      </c>
      <c r="E45" s="10">
        <v>0</v>
      </c>
      <c r="F45" s="10">
        <v>75544000</v>
      </c>
      <c r="G45" s="10">
        <v>0</v>
      </c>
      <c r="H45" s="10">
        <v>75544000</v>
      </c>
      <c r="I45" s="10">
        <v>10903300</v>
      </c>
      <c r="J45" s="10">
        <v>62959500</v>
      </c>
      <c r="K45" s="4" t="s">
        <v>25</v>
      </c>
      <c r="L45" s="10">
        <v>12584500</v>
      </c>
      <c r="M45" s="10">
        <v>11120900</v>
      </c>
      <c r="N45" s="10">
        <v>62959500</v>
      </c>
      <c r="O45" s="12">
        <v>0</v>
      </c>
      <c r="P45" s="12">
        <v>83.341499999999996</v>
      </c>
      <c r="Q45" s="10">
        <v>11120900</v>
      </c>
      <c r="R45" s="10">
        <v>62959500</v>
      </c>
      <c r="S45" s="12">
        <v>0</v>
      </c>
      <c r="T45" s="12">
        <v>83.341499999999996</v>
      </c>
      <c r="U45" s="10">
        <v>11120891</v>
      </c>
      <c r="V45" s="4" t="s">
        <v>25</v>
      </c>
      <c r="W45" s="10">
        <v>62959490</v>
      </c>
      <c r="X45" s="10">
        <v>10</v>
      </c>
    </row>
    <row r="46" spans="2:24" hidden="1" outlineLevel="3" x14ac:dyDescent="0.2">
      <c r="B46" s="7" t="s">
        <v>45</v>
      </c>
      <c r="C46" s="9">
        <v>75544000</v>
      </c>
      <c r="D46" s="9">
        <v>0</v>
      </c>
      <c r="E46" s="9">
        <v>0</v>
      </c>
      <c r="F46" s="9">
        <v>75544000</v>
      </c>
      <c r="G46" s="9">
        <v>0</v>
      </c>
      <c r="H46" s="9">
        <v>75544000</v>
      </c>
      <c r="I46" s="9">
        <v>10903300</v>
      </c>
      <c r="J46" s="9">
        <v>62959500</v>
      </c>
      <c r="K46" s="7" t="s">
        <v>45</v>
      </c>
      <c r="L46" s="9">
        <v>12584500</v>
      </c>
      <c r="M46" s="9">
        <v>11120900</v>
      </c>
      <c r="N46" s="9">
        <v>62959500</v>
      </c>
      <c r="O46" s="15">
        <v>0</v>
      </c>
      <c r="P46" s="15">
        <v>83.341499999999996</v>
      </c>
      <c r="Q46" s="9">
        <v>11120900</v>
      </c>
      <c r="R46" s="9">
        <v>62959500</v>
      </c>
      <c r="S46" s="15">
        <v>0</v>
      </c>
      <c r="T46" s="15">
        <v>83.341499999999996</v>
      </c>
      <c r="U46" s="9">
        <v>11120890</v>
      </c>
      <c r="V46" s="7" t="s">
        <v>45</v>
      </c>
      <c r="W46" s="9">
        <v>62959490</v>
      </c>
      <c r="X46" s="9">
        <v>10</v>
      </c>
    </row>
    <row r="47" spans="2:24" hidden="1" outlineLevel="4" x14ac:dyDescent="0.2">
      <c r="B47" s="4" t="s">
        <v>25</v>
      </c>
      <c r="C47" s="10">
        <v>75544000</v>
      </c>
      <c r="D47" s="10">
        <v>0</v>
      </c>
      <c r="E47" s="10">
        <v>0</v>
      </c>
      <c r="F47" s="10">
        <v>75544000</v>
      </c>
      <c r="G47" s="10">
        <v>0</v>
      </c>
      <c r="H47" s="10">
        <v>75544000</v>
      </c>
      <c r="I47" s="10">
        <v>10903300</v>
      </c>
      <c r="J47" s="10">
        <v>62959500</v>
      </c>
      <c r="K47" s="4" t="s">
        <v>25</v>
      </c>
      <c r="L47" s="10">
        <v>12584500</v>
      </c>
      <c r="M47" s="10">
        <v>11120900</v>
      </c>
      <c r="N47" s="10">
        <v>62959500</v>
      </c>
      <c r="O47" s="12">
        <v>0</v>
      </c>
      <c r="P47" s="12">
        <v>83.341499999999996</v>
      </c>
      <c r="Q47" s="10">
        <v>11120900</v>
      </c>
      <c r="R47" s="10">
        <v>62959500</v>
      </c>
      <c r="S47" s="12">
        <v>0</v>
      </c>
      <c r="T47" s="12">
        <v>83.341499999999996</v>
      </c>
      <c r="U47" s="10">
        <v>11120890</v>
      </c>
      <c r="V47" s="4" t="s">
        <v>25</v>
      </c>
      <c r="W47" s="10">
        <v>62959490</v>
      </c>
      <c r="X47" s="10">
        <v>10</v>
      </c>
    </row>
    <row r="48" spans="2:24" hidden="1" outlineLevel="3" x14ac:dyDescent="0.2">
      <c r="B48" s="7" t="s">
        <v>46</v>
      </c>
      <c r="C48" s="9">
        <v>151088000</v>
      </c>
      <c r="D48" s="9">
        <v>0</v>
      </c>
      <c r="E48" s="9">
        <v>0</v>
      </c>
      <c r="F48" s="9">
        <v>151088000</v>
      </c>
      <c r="G48" s="9">
        <v>0</v>
      </c>
      <c r="H48" s="9">
        <v>151088000</v>
      </c>
      <c r="I48" s="9">
        <v>21763800</v>
      </c>
      <c r="J48" s="9">
        <v>125760000</v>
      </c>
      <c r="K48" s="7" t="s">
        <v>46</v>
      </c>
      <c r="L48" s="9">
        <v>25328000</v>
      </c>
      <c r="M48" s="9">
        <v>22198400</v>
      </c>
      <c r="N48" s="9">
        <v>125760000</v>
      </c>
      <c r="O48" s="15">
        <v>0</v>
      </c>
      <c r="P48" s="15">
        <v>83.2363</v>
      </c>
      <c r="Q48" s="9">
        <v>22198400</v>
      </c>
      <c r="R48" s="9">
        <v>125760000</v>
      </c>
      <c r="S48" s="15">
        <v>0</v>
      </c>
      <c r="T48" s="15">
        <v>83.2363</v>
      </c>
      <c r="U48" s="9">
        <v>22198405</v>
      </c>
      <c r="V48" s="7" t="s">
        <v>46</v>
      </c>
      <c r="W48" s="9">
        <v>125760009</v>
      </c>
      <c r="X48" s="9">
        <v>-9</v>
      </c>
    </row>
    <row r="49" spans="2:24" hidden="1" outlineLevel="4" x14ac:dyDescent="0.2">
      <c r="B49" s="4" t="s">
        <v>25</v>
      </c>
      <c r="C49" s="10">
        <v>151088000</v>
      </c>
      <c r="D49" s="10">
        <v>0</v>
      </c>
      <c r="E49" s="10">
        <v>0</v>
      </c>
      <c r="F49" s="10">
        <v>151088000</v>
      </c>
      <c r="G49" s="10">
        <v>0</v>
      </c>
      <c r="H49" s="10">
        <v>151088000</v>
      </c>
      <c r="I49" s="10">
        <v>21763800</v>
      </c>
      <c r="J49" s="10">
        <v>125760000</v>
      </c>
      <c r="K49" s="4" t="s">
        <v>25</v>
      </c>
      <c r="L49" s="10">
        <v>25328000</v>
      </c>
      <c r="M49" s="10">
        <v>22198400</v>
      </c>
      <c r="N49" s="10">
        <v>125760000</v>
      </c>
      <c r="O49" s="12">
        <v>0</v>
      </c>
      <c r="P49" s="12">
        <v>83.2363</v>
      </c>
      <c r="Q49" s="10">
        <v>22198400</v>
      </c>
      <c r="R49" s="10">
        <v>125760000</v>
      </c>
      <c r="S49" s="12">
        <v>0</v>
      </c>
      <c r="T49" s="12">
        <v>83.2363</v>
      </c>
      <c r="U49" s="10">
        <v>22198405</v>
      </c>
      <c r="V49" s="4" t="s">
        <v>25</v>
      </c>
      <c r="W49" s="10">
        <v>125760009</v>
      </c>
      <c r="X49" s="10">
        <v>-9</v>
      </c>
    </row>
    <row r="50" spans="2:24" hidden="1" outlineLevel="3" x14ac:dyDescent="0.2">
      <c r="B50" s="7" t="s">
        <v>47</v>
      </c>
      <c r="C50" s="9">
        <v>0</v>
      </c>
      <c r="D50" s="9">
        <v>36248757</v>
      </c>
      <c r="E50" s="9">
        <v>233475721</v>
      </c>
      <c r="F50" s="9">
        <v>233475721</v>
      </c>
      <c r="G50" s="9">
        <v>0</v>
      </c>
      <c r="H50" s="9">
        <v>233475721</v>
      </c>
      <c r="I50" s="9">
        <v>34908289</v>
      </c>
      <c r="J50" s="9">
        <v>229910903</v>
      </c>
      <c r="K50" s="7" t="s">
        <v>47</v>
      </c>
      <c r="L50" s="9">
        <v>3564818</v>
      </c>
      <c r="M50" s="9">
        <v>36248757</v>
      </c>
      <c r="N50" s="9">
        <v>229910903</v>
      </c>
      <c r="O50" s="15">
        <v>0</v>
      </c>
      <c r="P50" s="15">
        <v>98.473200000000006</v>
      </c>
      <c r="Q50" s="9">
        <v>36248757</v>
      </c>
      <c r="R50" s="9">
        <v>229910903</v>
      </c>
      <c r="S50" s="15">
        <v>0</v>
      </c>
      <c r="T50" s="15">
        <v>98.473200000000006</v>
      </c>
      <c r="U50" s="9">
        <v>0</v>
      </c>
      <c r="V50" s="7" t="s">
        <v>47</v>
      </c>
      <c r="W50" s="9">
        <v>193662141</v>
      </c>
      <c r="X50" s="9">
        <v>36248762</v>
      </c>
    </row>
    <row r="51" spans="2:24" hidden="1" outlineLevel="4" x14ac:dyDescent="0.2">
      <c r="B51" s="4" t="s">
        <v>25</v>
      </c>
      <c r="C51" s="10">
        <v>0</v>
      </c>
      <c r="D51" s="10">
        <v>36248757</v>
      </c>
      <c r="E51" s="10">
        <v>233475721</v>
      </c>
      <c r="F51" s="10">
        <v>233475721</v>
      </c>
      <c r="G51" s="10">
        <v>0</v>
      </c>
      <c r="H51" s="10">
        <v>233475721</v>
      </c>
      <c r="I51" s="10">
        <v>34908289</v>
      </c>
      <c r="J51" s="10">
        <v>229910903</v>
      </c>
      <c r="K51" s="4" t="s">
        <v>25</v>
      </c>
      <c r="L51" s="10">
        <v>3564818</v>
      </c>
      <c r="M51" s="10">
        <v>36248757</v>
      </c>
      <c r="N51" s="10">
        <v>229910903</v>
      </c>
      <c r="O51" s="12">
        <v>0</v>
      </c>
      <c r="P51" s="12">
        <v>98.473200000000006</v>
      </c>
      <c r="Q51" s="10">
        <v>36248757</v>
      </c>
      <c r="R51" s="10">
        <v>229910903</v>
      </c>
      <c r="S51" s="12">
        <v>0</v>
      </c>
      <c r="T51" s="12">
        <v>98.473200000000006</v>
      </c>
      <c r="U51" s="10">
        <v>0</v>
      </c>
      <c r="V51" s="4" t="s">
        <v>25</v>
      </c>
      <c r="W51" s="10">
        <v>193662141</v>
      </c>
      <c r="X51" s="10">
        <v>36248762</v>
      </c>
    </row>
    <row r="52" spans="2:24" hidden="1" outlineLevel="3" x14ac:dyDescent="0.2">
      <c r="B52" s="7" t="s">
        <v>48</v>
      </c>
      <c r="C52" s="9">
        <v>48746000</v>
      </c>
      <c r="D52" s="9">
        <v>0</v>
      </c>
      <c r="E52" s="9">
        <v>0</v>
      </c>
      <c r="F52" s="9">
        <v>48746000</v>
      </c>
      <c r="G52" s="9">
        <v>0</v>
      </c>
      <c r="H52" s="9">
        <v>48746000</v>
      </c>
      <c r="I52" s="9">
        <v>5248259</v>
      </c>
      <c r="J52" s="9">
        <v>40208279</v>
      </c>
      <c r="K52" s="7" t="s">
        <v>48</v>
      </c>
      <c r="L52" s="9">
        <v>8537721</v>
      </c>
      <c r="M52" s="9">
        <v>5248259</v>
      </c>
      <c r="N52" s="9">
        <v>40208279</v>
      </c>
      <c r="O52" s="15">
        <v>0</v>
      </c>
      <c r="P52" s="15">
        <v>82.485299999999995</v>
      </c>
      <c r="Q52" s="9">
        <v>5248259</v>
      </c>
      <c r="R52" s="9">
        <v>40208279</v>
      </c>
      <c r="S52" s="15">
        <v>0</v>
      </c>
      <c r="T52" s="15">
        <v>82.485299999999995</v>
      </c>
      <c r="U52" s="9">
        <v>5256660</v>
      </c>
      <c r="V52" s="7" t="s">
        <v>48</v>
      </c>
      <c r="W52" s="9">
        <v>40208161</v>
      </c>
      <c r="X52" s="9">
        <v>118</v>
      </c>
    </row>
    <row r="53" spans="2:24" hidden="1" outlineLevel="4" x14ac:dyDescent="0.2">
      <c r="B53" s="4" t="s">
        <v>25</v>
      </c>
      <c r="C53" s="10">
        <v>48746000</v>
      </c>
      <c r="D53" s="10">
        <v>0</v>
      </c>
      <c r="E53" s="10">
        <v>0</v>
      </c>
      <c r="F53" s="10">
        <v>48746000</v>
      </c>
      <c r="G53" s="10">
        <v>0</v>
      </c>
      <c r="H53" s="10">
        <v>48746000</v>
      </c>
      <c r="I53" s="10">
        <v>5248259</v>
      </c>
      <c r="J53" s="10">
        <v>40208279</v>
      </c>
      <c r="K53" s="4" t="s">
        <v>25</v>
      </c>
      <c r="L53" s="10">
        <v>8537721</v>
      </c>
      <c r="M53" s="10">
        <v>5248259</v>
      </c>
      <c r="N53" s="10">
        <v>40208279</v>
      </c>
      <c r="O53" s="12">
        <v>0</v>
      </c>
      <c r="P53" s="12">
        <v>82.485299999999995</v>
      </c>
      <c r="Q53" s="10">
        <v>5248259</v>
      </c>
      <c r="R53" s="10">
        <v>40208279</v>
      </c>
      <c r="S53" s="12">
        <v>0</v>
      </c>
      <c r="T53" s="12">
        <v>82.485299999999995</v>
      </c>
      <c r="U53" s="10">
        <v>5256660</v>
      </c>
      <c r="V53" s="4" t="s">
        <v>25</v>
      </c>
      <c r="W53" s="10">
        <v>40208161</v>
      </c>
      <c r="X53" s="10">
        <v>118</v>
      </c>
    </row>
    <row r="54" spans="2:24" hidden="1" outlineLevel="3" x14ac:dyDescent="0.2">
      <c r="B54" s="7" t="s">
        <v>49</v>
      </c>
      <c r="C54" s="9">
        <v>56501000</v>
      </c>
      <c r="D54" s="9">
        <v>0</v>
      </c>
      <c r="E54" s="9">
        <v>-19000000</v>
      </c>
      <c r="F54" s="9">
        <v>37501000</v>
      </c>
      <c r="G54" s="9">
        <v>0</v>
      </c>
      <c r="H54" s="9">
        <v>37501000</v>
      </c>
      <c r="I54" s="9">
        <v>0</v>
      </c>
      <c r="J54" s="9">
        <v>37472065</v>
      </c>
      <c r="K54" s="7" t="s">
        <v>49</v>
      </c>
      <c r="L54" s="9">
        <v>28935</v>
      </c>
      <c r="M54" s="9">
        <v>0</v>
      </c>
      <c r="N54" s="9">
        <v>37472065</v>
      </c>
      <c r="O54" s="15">
        <v>0</v>
      </c>
      <c r="P54" s="15">
        <v>99.922799999999995</v>
      </c>
      <c r="Q54" s="9">
        <v>0</v>
      </c>
      <c r="R54" s="9">
        <v>37472065</v>
      </c>
      <c r="S54" s="15">
        <v>0</v>
      </c>
      <c r="T54" s="15">
        <v>99.922799999999995</v>
      </c>
      <c r="U54" s="9">
        <v>0</v>
      </c>
      <c r="V54" s="7" t="s">
        <v>49</v>
      </c>
      <c r="W54" s="9">
        <v>37472071</v>
      </c>
      <c r="X54" s="9">
        <v>-6</v>
      </c>
    </row>
    <row r="55" spans="2:24" hidden="1" outlineLevel="4" x14ac:dyDescent="0.2">
      <c r="B55" s="4" t="s">
        <v>25</v>
      </c>
      <c r="C55" s="10">
        <v>56501000</v>
      </c>
      <c r="D55" s="10">
        <v>0</v>
      </c>
      <c r="E55" s="10">
        <v>-19000000</v>
      </c>
      <c r="F55" s="10">
        <v>37501000</v>
      </c>
      <c r="G55" s="10">
        <v>0</v>
      </c>
      <c r="H55" s="10">
        <v>37501000</v>
      </c>
      <c r="I55" s="10">
        <v>0</v>
      </c>
      <c r="J55" s="10">
        <v>37472065</v>
      </c>
      <c r="K55" s="4" t="s">
        <v>25</v>
      </c>
      <c r="L55" s="10">
        <v>28935</v>
      </c>
      <c r="M55" s="10">
        <v>0</v>
      </c>
      <c r="N55" s="10">
        <v>37472065</v>
      </c>
      <c r="O55" s="12">
        <v>0</v>
      </c>
      <c r="P55" s="12">
        <v>99.922799999999995</v>
      </c>
      <c r="Q55" s="10">
        <v>0</v>
      </c>
      <c r="R55" s="10">
        <v>37472065</v>
      </c>
      <c r="S55" s="12">
        <v>0</v>
      </c>
      <c r="T55" s="12">
        <v>99.922799999999995</v>
      </c>
      <c r="U55" s="10">
        <v>0</v>
      </c>
      <c r="V55" s="4" t="s">
        <v>25</v>
      </c>
      <c r="W55" s="10">
        <v>37472071</v>
      </c>
      <c r="X55" s="10">
        <v>-6</v>
      </c>
    </row>
    <row r="56" spans="2:24" hidden="1" outlineLevel="3" x14ac:dyDescent="0.2">
      <c r="B56" s="7" t="s">
        <v>50</v>
      </c>
      <c r="C56" s="9">
        <v>2187000</v>
      </c>
      <c r="D56" s="9">
        <v>0</v>
      </c>
      <c r="E56" s="9">
        <v>0</v>
      </c>
      <c r="F56" s="9">
        <v>2187000</v>
      </c>
      <c r="G56" s="9">
        <v>0</v>
      </c>
      <c r="H56" s="9">
        <v>2187000</v>
      </c>
      <c r="I56" s="9">
        <v>138044</v>
      </c>
      <c r="J56" s="9">
        <v>1889034</v>
      </c>
      <c r="K56" s="7" t="s">
        <v>50</v>
      </c>
      <c r="L56" s="9">
        <v>297966</v>
      </c>
      <c r="M56" s="9">
        <v>138044</v>
      </c>
      <c r="N56" s="9">
        <v>1889034</v>
      </c>
      <c r="O56" s="15">
        <v>0</v>
      </c>
      <c r="P56" s="15">
        <v>86.375600000000006</v>
      </c>
      <c r="Q56" s="9">
        <v>138044</v>
      </c>
      <c r="R56" s="9">
        <v>1889034</v>
      </c>
      <c r="S56" s="15">
        <v>0</v>
      </c>
      <c r="T56" s="15">
        <v>86.375600000000006</v>
      </c>
      <c r="U56" s="9">
        <v>138423</v>
      </c>
      <c r="V56" s="7" t="s">
        <v>50</v>
      </c>
      <c r="W56" s="9">
        <v>1889052</v>
      </c>
      <c r="X56" s="9">
        <v>-18</v>
      </c>
    </row>
    <row r="57" spans="2:24" hidden="1" outlineLevel="4" x14ac:dyDescent="0.2">
      <c r="B57" s="4" t="s">
        <v>25</v>
      </c>
      <c r="C57" s="10">
        <v>2187000</v>
      </c>
      <c r="D57" s="10">
        <v>0</v>
      </c>
      <c r="E57" s="10">
        <v>0</v>
      </c>
      <c r="F57" s="10">
        <v>2187000</v>
      </c>
      <c r="G57" s="10">
        <v>0</v>
      </c>
      <c r="H57" s="10">
        <v>2187000</v>
      </c>
      <c r="I57" s="10">
        <v>138044</v>
      </c>
      <c r="J57" s="10">
        <v>1889034</v>
      </c>
      <c r="K57" s="4" t="s">
        <v>25</v>
      </c>
      <c r="L57" s="10">
        <v>297966</v>
      </c>
      <c r="M57" s="10">
        <v>138044</v>
      </c>
      <c r="N57" s="10">
        <v>1889034</v>
      </c>
      <c r="O57" s="12">
        <v>0</v>
      </c>
      <c r="P57" s="12">
        <v>86.375600000000006</v>
      </c>
      <c r="Q57" s="10">
        <v>138044</v>
      </c>
      <c r="R57" s="10">
        <v>1889034</v>
      </c>
      <c r="S57" s="12">
        <v>0</v>
      </c>
      <c r="T57" s="12">
        <v>86.375600000000006</v>
      </c>
      <c r="U57" s="10">
        <v>138423</v>
      </c>
      <c r="V57" s="4" t="s">
        <v>25</v>
      </c>
      <c r="W57" s="10">
        <v>1889052</v>
      </c>
      <c r="X57" s="10">
        <v>-18</v>
      </c>
    </row>
    <row r="58" spans="2:24" hidden="1" outlineLevel="3" x14ac:dyDescent="0.2">
      <c r="B58" s="7" t="s">
        <v>51</v>
      </c>
      <c r="C58" s="9">
        <v>371939000</v>
      </c>
      <c r="D58" s="9">
        <v>0</v>
      </c>
      <c r="E58" s="9">
        <v>-700000</v>
      </c>
      <c r="F58" s="9">
        <v>371239000</v>
      </c>
      <c r="G58" s="9">
        <v>0</v>
      </c>
      <c r="H58" s="9">
        <v>371239000</v>
      </c>
      <c r="I58" s="9">
        <v>17122119</v>
      </c>
      <c r="J58" s="9">
        <v>363062440</v>
      </c>
      <c r="K58" s="7" t="s">
        <v>51</v>
      </c>
      <c r="L58" s="9">
        <v>8176560</v>
      </c>
      <c r="M58" s="9">
        <v>25298679</v>
      </c>
      <c r="N58" s="9">
        <v>363062440</v>
      </c>
      <c r="O58" s="15">
        <v>0</v>
      </c>
      <c r="P58" s="15">
        <v>97.797499999999999</v>
      </c>
      <c r="Q58" s="9">
        <v>29435079</v>
      </c>
      <c r="R58" s="9">
        <v>363062440</v>
      </c>
      <c r="S58" s="15">
        <v>0</v>
      </c>
      <c r="T58" s="15">
        <v>97.797499999999999</v>
      </c>
      <c r="U58" s="9">
        <v>29426289</v>
      </c>
      <c r="V58" s="7" t="s">
        <v>51</v>
      </c>
      <c r="W58" s="9">
        <v>363039595</v>
      </c>
      <c r="X58" s="9">
        <v>22845</v>
      </c>
    </row>
    <row r="59" spans="2:24" hidden="1" outlineLevel="4" x14ac:dyDescent="0.2">
      <c r="B59" s="4" t="s">
        <v>25</v>
      </c>
      <c r="C59" s="10">
        <v>371939000</v>
      </c>
      <c r="D59" s="10">
        <v>0</v>
      </c>
      <c r="E59" s="10">
        <v>-700000</v>
      </c>
      <c r="F59" s="10">
        <v>371239000</v>
      </c>
      <c r="G59" s="10">
        <v>0</v>
      </c>
      <c r="H59" s="10">
        <v>371239000</v>
      </c>
      <c r="I59" s="10">
        <v>17122119</v>
      </c>
      <c r="J59" s="10">
        <v>363062440</v>
      </c>
      <c r="K59" s="4" t="s">
        <v>25</v>
      </c>
      <c r="L59" s="10">
        <v>8176560</v>
      </c>
      <c r="M59" s="10">
        <v>25298679</v>
      </c>
      <c r="N59" s="10">
        <v>363062440</v>
      </c>
      <c r="O59" s="12">
        <v>0</v>
      </c>
      <c r="P59" s="12">
        <v>97.797499999999999</v>
      </c>
      <c r="Q59" s="10">
        <v>29435079</v>
      </c>
      <c r="R59" s="10">
        <v>363062440</v>
      </c>
      <c r="S59" s="12">
        <v>0</v>
      </c>
      <c r="T59" s="12">
        <v>97.797499999999999</v>
      </c>
      <c r="U59" s="10">
        <v>29426289</v>
      </c>
      <c r="V59" s="4" t="s">
        <v>25</v>
      </c>
      <c r="W59" s="10">
        <v>363039595</v>
      </c>
      <c r="X59" s="10">
        <v>22845</v>
      </c>
    </row>
    <row r="60" spans="2:24" hidden="1" outlineLevel="3" x14ac:dyDescent="0.2">
      <c r="B60" s="7" t="s">
        <v>52</v>
      </c>
      <c r="C60" s="9">
        <v>11149000</v>
      </c>
      <c r="D60" s="9">
        <v>0</v>
      </c>
      <c r="E60" s="9">
        <v>133796</v>
      </c>
      <c r="F60" s="9">
        <v>11282796</v>
      </c>
      <c r="G60" s="9">
        <v>0</v>
      </c>
      <c r="H60" s="9">
        <v>11282796</v>
      </c>
      <c r="I60" s="9">
        <v>0</v>
      </c>
      <c r="J60" s="9">
        <v>11282796</v>
      </c>
      <c r="K60" s="7" t="s">
        <v>52</v>
      </c>
      <c r="L60" s="15">
        <v>0</v>
      </c>
      <c r="M60" s="9">
        <v>0</v>
      </c>
      <c r="N60" s="9">
        <v>11282796</v>
      </c>
      <c r="O60" s="15">
        <v>0</v>
      </c>
      <c r="P60" s="15">
        <v>100</v>
      </c>
      <c r="Q60" s="9">
        <v>0</v>
      </c>
      <c r="R60" s="9">
        <v>11282796</v>
      </c>
      <c r="S60" s="15">
        <v>0</v>
      </c>
      <c r="T60" s="15">
        <v>100</v>
      </c>
      <c r="U60" s="9">
        <v>0</v>
      </c>
      <c r="V60" s="7" t="s">
        <v>52</v>
      </c>
      <c r="W60" s="9">
        <v>11282137</v>
      </c>
      <c r="X60" s="9">
        <v>659</v>
      </c>
    </row>
    <row r="61" spans="2:24" hidden="1" outlineLevel="4" x14ac:dyDescent="0.2">
      <c r="B61" s="4" t="s">
        <v>25</v>
      </c>
      <c r="C61" s="10">
        <v>11149000</v>
      </c>
      <c r="D61" s="10">
        <v>0</v>
      </c>
      <c r="E61" s="10">
        <v>133796</v>
      </c>
      <c r="F61" s="10">
        <v>11282796</v>
      </c>
      <c r="G61" s="10">
        <v>0</v>
      </c>
      <c r="H61" s="10">
        <v>11282796</v>
      </c>
      <c r="I61" s="10">
        <v>0</v>
      </c>
      <c r="J61" s="10">
        <v>11282796</v>
      </c>
      <c r="K61" s="4" t="s">
        <v>25</v>
      </c>
      <c r="L61" s="12">
        <v>0</v>
      </c>
      <c r="M61" s="10">
        <v>0</v>
      </c>
      <c r="N61" s="10">
        <v>11282796</v>
      </c>
      <c r="O61" s="12">
        <v>0</v>
      </c>
      <c r="P61" s="12">
        <v>100</v>
      </c>
      <c r="Q61" s="10">
        <v>0</v>
      </c>
      <c r="R61" s="10">
        <v>11282796</v>
      </c>
      <c r="S61" s="12">
        <v>0</v>
      </c>
      <c r="T61" s="12">
        <v>100</v>
      </c>
      <c r="U61" s="10">
        <v>0</v>
      </c>
      <c r="V61" s="4" t="s">
        <v>25</v>
      </c>
      <c r="W61" s="10">
        <v>11282137</v>
      </c>
      <c r="X61" s="10">
        <v>659</v>
      </c>
    </row>
    <row r="62" spans="2:24" hidden="1" outlineLevel="3" x14ac:dyDescent="0.2">
      <c r="B62" s="7" t="s">
        <v>53</v>
      </c>
      <c r="C62" s="9">
        <v>50729000</v>
      </c>
      <c r="D62" s="9">
        <v>0</v>
      </c>
      <c r="E62" s="9">
        <v>0</v>
      </c>
      <c r="F62" s="9">
        <v>50729000</v>
      </c>
      <c r="G62" s="9">
        <v>0</v>
      </c>
      <c r="H62" s="9">
        <v>50729000</v>
      </c>
      <c r="I62" s="9">
        <v>50729000</v>
      </c>
      <c r="J62" s="9">
        <v>50729000</v>
      </c>
      <c r="K62" s="7" t="s">
        <v>53</v>
      </c>
      <c r="L62" s="15">
        <v>0</v>
      </c>
      <c r="M62" s="9">
        <v>50729000</v>
      </c>
      <c r="N62" s="9">
        <v>50729000</v>
      </c>
      <c r="O62" s="15">
        <v>0</v>
      </c>
      <c r="P62" s="15">
        <v>100</v>
      </c>
      <c r="Q62" s="9">
        <v>50729000</v>
      </c>
      <c r="R62" s="9">
        <v>50729000</v>
      </c>
      <c r="S62" s="15">
        <v>0</v>
      </c>
      <c r="T62" s="15">
        <v>100</v>
      </c>
      <c r="U62" s="9">
        <v>50711376</v>
      </c>
      <c r="V62" s="7" t="s">
        <v>53</v>
      </c>
      <c r="W62" s="9">
        <v>50711376</v>
      </c>
      <c r="X62" s="9">
        <v>17624</v>
      </c>
    </row>
    <row r="63" spans="2:24" hidden="1" outlineLevel="4" x14ac:dyDescent="0.2">
      <c r="B63" s="4" t="s">
        <v>25</v>
      </c>
      <c r="C63" s="10">
        <v>50729000</v>
      </c>
      <c r="D63" s="10">
        <v>0</v>
      </c>
      <c r="E63" s="10">
        <v>0</v>
      </c>
      <c r="F63" s="10">
        <v>50729000</v>
      </c>
      <c r="G63" s="10">
        <v>0</v>
      </c>
      <c r="H63" s="10">
        <v>50729000</v>
      </c>
      <c r="I63" s="10">
        <v>50729000</v>
      </c>
      <c r="J63" s="10">
        <v>50729000</v>
      </c>
      <c r="K63" s="4" t="s">
        <v>25</v>
      </c>
      <c r="L63" s="12">
        <v>0</v>
      </c>
      <c r="M63" s="10">
        <v>50729000</v>
      </c>
      <c r="N63" s="10">
        <v>50729000</v>
      </c>
      <c r="O63" s="12">
        <v>0</v>
      </c>
      <c r="P63" s="12">
        <v>100</v>
      </c>
      <c r="Q63" s="10">
        <v>50729000</v>
      </c>
      <c r="R63" s="10">
        <v>50729000</v>
      </c>
      <c r="S63" s="12">
        <v>0</v>
      </c>
      <c r="T63" s="12">
        <v>100</v>
      </c>
      <c r="U63" s="10">
        <v>50711376</v>
      </c>
      <c r="V63" s="4" t="s">
        <v>25</v>
      </c>
      <c r="W63" s="10">
        <v>50711376</v>
      </c>
      <c r="X63" s="10">
        <v>17624</v>
      </c>
    </row>
    <row r="64" spans="2:24" hidden="1" outlineLevel="3" x14ac:dyDescent="0.2">
      <c r="B64" s="7" t="s">
        <v>54</v>
      </c>
      <c r="C64" s="9">
        <v>24350000</v>
      </c>
      <c r="D64" s="9">
        <v>0</v>
      </c>
      <c r="E64" s="9">
        <v>0</v>
      </c>
      <c r="F64" s="9">
        <v>24350000</v>
      </c>
      <c r="G64" s="9">
        <v>0</v>
      </c>
      <c r="H64" s="9">
        <v>24350000</v>
      </c>
      <c r="I64" s="9">
        <v>14381514</v>
      </c>
      <c r="J64" s="9">
        <v>24350000</v>
      </c>
      <c r="K64" s="7" t="s">
        <v>54</v>
      </c>
      <c r="L64" s="15">
        <v>0</v>
      </c>
      <c r="M64" s="9">
        <v>14381514</v>
      </c>
      <c r="N64" s="9">
        <v>24350000</v>
      </c>
      <c r="O64" s="15">
        <v>0</v>
      </c>
      <c r="P64" s="15">
        <v>100</v>
      </c>
      <c r="Q64" s="9">
        <v>14381514</v>
      </c>
      <c r="R64" s="9">
        <v>24350000</v>
      </c>
      <c r="S64" s="15">
        <v>0</v>
      </c>
      <c r="T64" s="15">
        <v>100</v>
      </c>
      <c r="U64" s="9">
        <v>14376516</v>
      </c>
      <c r="V64" s="7" t="s">
        <v>54</v>
      </c>
      <c r="W64" s="9">
        <v>24344335</v>
      </c>
      <c r="X64" s="9">
        <v>5665</v>
      </c>
    </row>
    <row r="65" spans="2:24" hidden="1" outlineLevel="4" x14ac:dyDescent="0.2">
      <c r="B65" s="4" t="s">
        <v>25</v>
      </c>
      <c r="C65" s="10">
        <v>24350000</v>
      </c>
      <c r="D65" s="10">
        <v>0</v>
      </c>
      <c r="E65" s="10">
        <v>0</v>
      </c>
      <c r="F65" s="10">
        <v>24350000</v>
      </c>
      <c r="G65" s="10">
        <v>0</v>
      </c>
      <c r="H65" s="10">
        <v>24350000</v>
      </c>
      <c r="I65" s="10">
        <v>14381514</v>
      </c>
      <c r="J65" s="10">
        <v>24350000</v>
      </c>
      <c r="K65" s="4" t="s">
        <v>25</v>
      </c>
      <c r="L65" s="12">
        <v>0</v>
      </c>
      <c r="M65" s="10">
        <v>14381514</v>
      </c>
      <c r="N65" s="10">
        <v>24350000</v>
      </c>
      <c r="O65" s="12">
        <v>0</v>
      </c>
      <c r="P65" s="12">
        <v>100</v>
      </c>
      <c r="Q65" s="10">
        <v>14381514</v>
      </c>
      <c r="R65" s="10">
        <v>24350000</v>
      </c>
      <c r="S65" s="12">
        <v>0</v>
      </c>
      <c r="T65" s="12">
        <v>100</v>
      </c>
      <c r="U65" s="10">
        <v>14376516</v>
      </c>
      <c r="V65" s="4" t="s">
        <v>25</v>
      </c>
      <c r="W65" s="10">
        <v>24344335</v>
      </c>
      <c r="X65" s="10">
        <v>5665</v>
      </c>
    </row>
    <row r="66" spans="2:24" hidden="1" outlineLevel="3" x14ac:dyDescent="0.2">
      <c r="B66" s="7" t="s">
        <v>55</v>
      </c>
      <c r="C66" s="9">
        <v>10317000</v>
      </c>
      <c r="D66" s="9">
        <v>0</v>
      </c>
      <c r="E66" s="9">
        <v>0</v>
      </c>
      <c r="F66" s="9">
        <v>10317000</v>
      </c>
      <c r="G66" s="9">
        <v>0</v>
      </c>
      <c r="H66" s="9">
        <v>10317000</v>
      </c>
      <c r="I66" s="9">
        <v>317950</v>
      </c>
      <c r="J66" s="9">
        <v>10317000</v>
      </c>
      <c r="K66" s="7" t="s">
        <v>55</v>
      </c>
      <c r="L66" s="15">
        <v>0</v>
      </c>
      <c r="M66" s="9">
        <v>317950</v>
      </c>
      <c r="N66" s="9">
        <v>10317000</v>
      </c>
      <c r="O66" s="15">
        <v>0</v>
      </c>
      <c r="P66" s="15">
        <v>100</v>
      </c>
      <c r="Q66" s="9">
        <v>317950</v>
      </c>
      <c r="R66" s="9">
        <v>10317000</v>
      </c>
      <c r="S66" s="15">
        <v>0</v>
      </c>
      <c r="T66" s="15">
        <v>100</v>
      </c>
      <c r="U66" s="9">
        <v>317841</v>
      </c>
      <c r="V66" s="7" t="s">
        <v>55</v>
      </c>
      <c r="W66" s="9">
        <v>10316439</v>
      </c>
      <c r="X66" s="9">
        <v>561</v>
      </c>
    </row>
    <row r="67" spans="2:24" hidden="1" outlineLevel="4" x14ac:dyDescent="0.2">
      <c r="B67" s="4" t="s">
        <v>25</v>
      </c>
      <c r="C67" s="10">
        <v>10317000</v>
      </c>
      <c r="D67" s="10">
        <v>0</v>
      </c>
      <c r="E67" s="10">
        <v>0</v>
      </c>
      <c r="F67" s="10">
        <v>10317000</v>
      </c>
      <c r="G67" s="10">
        <v>0</v>
      </c>
      <c r="H67" s="10">
        <v>10317000</v>
      </c>
      <c r="I67" s="10">
        <v>317950</v>
      </c>
      <c r="J67" s="10">
        <v>10317000</v>
      </c>
      <c r="K67" s="4" t="s">
        <v>25</v>
      </c>
      <c r="L67" s="12">
        <v>0</v>
      </c>
      <c r="M67" s="10">
        <v>317950</v>
      </c>
      <c r="N67" s="10">
        <v>10317000</v>
      </c>
      <c r="O67" s="12">
        <v>0</v>
      </c>
      <c r="P67" s="12">
        <v>100</v>
      </c>
      <c r="Q67" s="10">
        <v>317950</v>
      </c>
      <c r="R67" s="10">
        <v>10317000</v>
      </c>
      <c r="S67" s="12">
        <v>0</v>
      </c>
      <c r="T67" s="12">
        <v>100</v>
      </c>
      <c r="U67" s="10">
        <v>317841</v>
      </c>
      <c r="V67" s="4" t="s">
        <v>25</v>
      </c>
      <c r="W67" s="10">
        <v>10316439</v>
      </c>
      <c r="X67" s="10">
        <v>561</v>
      </c>
    </row>
    <row r="68" spans="2:24" hidden="1" outlineLevel="3" x14ac:dyDescent="0.2">
      <c r="B68" s="7" t="s">
        <v>56</v>
      </c>
      <c r="C68" s="9">
        <v>137564000</v>
      </c>
      <c r="D68" s="9">
        <v>0</v>
      </c>
      <c r="E68" s="9">
        <v>-133796</v>
      </c>
      <c r="F68" s="9">
        <v>137430204</v>
      </c>
      <c r="G68" s="9">
        <v>0</v>
      </c>
      <c r="H68" s="9">
        <v>137430204</v>
      </c>
      <c r="I68" s="9">
        <v>18416712</v>
      </c>
      <c r="J68" s="9">
        <v>137430204</v>
      </c>
      <c r="K68" s="7" t="s">
        <v>56</v>
      </c>
      <c r="L68" s="15">
        <v>0</v>
      </c>
      <c r="M68" s="9">
        <v>18416712</v>
      </c>
      <c r="N68" s="9">
        <v>137430204</v>
      </c>
      <c r="O68" s="15">
        <v>0</v>
      </c>
      <c r="P68" s="15">
        <v>100</v>
      </c>
      <c r="Q68" s="9">
        <v>18416712</v>
      </c>
      <c r="R68" s="9">
        <v>137430204</v>
      </c>
      <c r="S68" s="15">
        <v>0</v>
      </c>
      <c r="T68" s="15">
        <v>100</v>
      </c>
      <c r="U68" s="9">
        <v>18410312</v>
      </c>
      <c r="V68" s="7" t="s">
        <v>56</v>
      </c>
      <c r="W68" s="9">
        <v>137418368</v>
      </c>
      <c r="X68" s="9">
        <v>11836</v>
      </c>
    </row>
    <row r="69" spans="2:24" hidden="1" outlineLevel="4" x14ac:dyDescent="0.2">
      <c r="B69" s="4" t="s">
        <v>25</v>
      </c>
      <c r="C69" s="10">
        <v>137564000</v>
      </c>
      <c r="D69" s="10">
        <v>0</v>
      </c>
      <c r="E69" s="10">
        <v>-133796</v>
      </c>
      <c r="F69" s="10">
        <v>137430204</v>
      </c>
      <c r="G69" s="10">
        <v>0</v>
      </c>
      <c r="H69" s="10">
        <v>137430204</v>
      </c>
      <c r="I69" s="10">
        <v>18416712</v>
      </c>
      <c r="J69" s="10">
        <v>137430204</v>
      </c>
      <c r="K69" s="4" t="s">
        <v>25</v>
      </c>
      <c r="L69" s="12">
        <v>0</v>
      </c>
      <c r="M69" s="10">
        <v>18416712</v>
      </c>
      <c r="N69" s="10">
        <v>137430204</v>
      </c>
      <c r="O69" s="12">
        <v>0</v>
      </c>
      <c r="P69" s="12">
        <v>100</v>
      </c>
      <c r="Q69" s="10">
        <v>18416712</v>
      </c>
      <c r="R69" s="10">
        <v>137430204</v>
      </c>
      <c r="S69" s="12">
        <v>0</v>
      </c>
      <c r="T69" s="12">
        <v>100</v>
      </c>
      <c r="U69" s="10">
        <v>18410312</v>
      </c>
      <c r="V69" s="4" t="s">
        <v>25</v>
      </c>
      <c r="W69" s="10">
        <v>137418368</v>
      </c>
      <c r="X69" s="10">
        <v>11836</v>
      </c>
    </row>
    <row r="70" spans="2:24" hidden="1" outlineLevel="3" x14ac:dyDescent="0.2">
      <c r="B70" s="7" t="s">
        <v>57</v>
      </c>
      <c r="C70" s="9">
        <v>53426000</v>
      </c>
      <c r="D70" s="9">
        <v>0</v>
      </c>
      <c r="E70" s="9">
        <v>700000</v>
      </c>
      <c r="F70" s="9">
        <v>54126000</v>
      </c>
      <c r="G70" s="9">
        <v>0</v>
      </c>
      <c r="H70" s="9">
        <v>54126000</v>
      </c>
      <c r="I70" s="9">
        <v>0</v>
      </c>
      <c r="J70" s="9">
        <v>54125283</v>
      </c>
      <c r="K70" s="7" t="s">
        <v>57</v>
      </c>
      <c r="L70" s="9">
        <v>717</v>
      </c>
      <c r="M70" s="9">
        <v>0</v>
      </c>
      <c r="N70" s="9">
        <v>54125283</v>
      </c>
      <c r="O70" s="15">
        <v>0</v>
      </c>
      <c r="P70" s="15">
        <v>99.998699999999999</v>
      </c>
      <c r="Q70" s="9">
        <v>0</v>
      </c>
      <c r="R70" s="9">
        <v>54125283</v>
      </c>
      <c r="S70" s="15">
        <v>0</v>
      </c>
      <c r="T70" s="15">
        <v>99.998699999999999</v>
      </c>
      <c r="U70" s="9">
        <v>0</v>
      </c>
      <c r="V70" s="7" t="s">
        <v>57</v>
      </c>
      <c r="W70" s="9">
        <v>54125284</v>
      </c>
      <c r="X70" s="9">
        <v>-1</v>
      </c>
    </row>
    <row r="71" spans="2:24" hidden="1" outlineLevel="4" x14ac:dyDescent="0.2">
      <c r="B71" s="4" t="s">
        <v>25</v>
      </c>
      <c r="C71" s="10">
        <v>53426000</v>
      </c>
      <c r="D71" s="10">
        <v>0</v>
      </c>
      <c r="E71" s="10">
        <v>700000</v>
      </c>
      <c r="F71" s="10">
        <v>54126000</v>
      </c>
      <c r="G71" s="10">
        <v>0</v>
      </c>
      <c r="H71" s="10">
        <v>54126000</v>
      </c>
      <c r="I71" s="10">
        <v>0</v>
      </c>
      <c r="J71" s="10">
        <v>54125283</v>
      </c>
      <c r="K71" s="4" t="s">
        <v>25</v>
      </c>
      <c r="L71" s="10">
        <v>717</v>
      </c>
      <c r="M71" s="10">
        <v>0</v>
      </c>
      <c r="N71" s="10">
        <v>54125283</v>
      </c>
      <c r="O71" s="12">
        <v>0</v>
      </c>
      <c r="P71" s="12">
        <v>99.998699999999999</v>
      </c>
      <c r="Q71" s="10">
        <v>0</v>
      </c>
      <c r="R71" s="10">
        <v>54125283</v>
      </c>
      <c r="S71" s="12">
        <v>0</v>
      </c>
      <c r="T71" s="12">
        <v>99.998699999999999</v>
      </c>
      <c r="U71" s="10">
        <v>0</v>
      </c>
      <c r="V71" s="4" t="s">
        <v>25</v>
      </c>
      <c r="W71" s="10">
        <v>54125284</v>
      </c>
      <c r="X71" s="10">
        <v>-1</v>
      </c>
    </row>
    <row r="72" spans="2:24" hidden="1" outlineLevel="3" x14ac:dyDescent="0.2">
      <c r="B72" s="7" t="s">
        <v>58</v>
      </c>
      <c r="C72" s="9">
        <v>21915000</v>
      </c>
      <c r="D72" s="9">
        <v>1100000</v>
      </c>
      <c r="E72" s="9">
        <v>7100000</v>
      </c>
      <c r="F72" s="9">
        <v>29015000</v>
      </c>
      <c r="G72" s="9">
        <v>0</v>
      </c>
      <c r="H72" s="9">
        <v>29015000</v>
      </c>
      <c r="I72" s="9">
        <v>4389783</v>
      </c>
      <c r="J72" s="9">
        <v>28998269</v>
      </c>
      <c r="K72" s="7" t="s">
        <v>58</v>
      </c>
      <c r="L72" s="9">
        <v>16731</v>
      </c>
      <c r="M72" s="9">
        <v>4389783</v>
      </c>
      <c r="N72" s="9">
        <v>28998269</v>
      </c>
      <c r="O72" s="15">
        <v>0</v>
      </c>
      <c r="P72" s="15">
        <v>99.942300000000003</v>
      </c>
      <c r="Q72" s="9">
        <v>4389783</v>
      </c>
      <c r="R72" s="9">
        <v>28998269</v>
      </c>
      <c r="S72" s="15">
        <v>0</v>
      </c>
      <c r="T72" s="15">
        <v>99.942300000000003</v>
      </c>
      <c r="U72" s="9">
        <v>4389785</v>
      </c>
      <c r="V72" s="7" t="s">
        <v>58</v>
      </c>
      <c r="W72" s="9">
        <v>28998270</v>
      </c>
      <c r="X72" s="9">
        <v>-1</v>
      </c>
    </row>
    <row r="73" spans="2:24" hidden="1" outlineLevel="4" x14ac:dyDescent="0.2">
      <c r="B73" s="4" t="s">
        <v>25</v>
      </c>
      <c r="C73" s="10">
        <v>21915000</v>
      </c>
      <c r="D73" s="10">
        <v>1100000</v>
      </c>
      <c r="E73" s="10">
        <v>7100000</v>
      </c>
      <c r="F73" s="10">
        <v>29015000</v>
      </c>
      <c r="G73" s="10">
        <v>0</v>
      </c>
      <c r="H73" s="10">
        <v>29015000</v>
      </c>
      <c r="I73" s="10">
        <v>4389783</v>
      </c>
      <c r="J73" s="10">
        <v>28998269</v>
      </c>
      <c r="K73" s="4" t="s">
        <v>25</v>
      </c>
      <c r="L73" s="10">
        <v>16731</v>
      </c>
      <c r="M73" s="10">
        <v>4389783</v>
      </c>
      <c r="N73" s="10">
        <v>28998269</v>
      </c>
      <c r="O73" s="12">
        <v>0</v>
      </c>
      <c r="P73" s="12">
        <v>99.942300000000003</v>
      </c>
      <c r="Q73" s="10">
        <v>4389783</v>
      </c>
      <c r="R73" s="10">
        <v>28998269</v>
      </c>
      <c r="S73" s="12">
        <v>0</v>
      </c>
      <c r="T73" s="12">
        <v>99.942300000000003</v>
      </c>
      <c r="U73" s="10">
        <v>4389785</v>
      </c>
      <c r="V73" s="4" t="s">
        <v>25</v>
      </c>
      <c r="W73" s="10">
        <v>28998270</v>
      </c>
      <c r="X73" s="10">
        <v>-1</v>
      </c>
    </row>
    <row r="74" spans="2:24" hidden="1" outlineLevel="3" x14ac:dyDescent="0.2">
      <c r="B74" s="7" t="s">
        <v>59</v>
      </c>
      <c r="C74" s="9">
        <v>51135000</v>
      </c>
      <c r="D74" s="9">
        <v>-5354000</v>
      </c>
      <c r="E74" s="9">
        <v>-11354000</v>
      </c>
      <c r="F74" s="9">
        <v>39781000</v>
      </c>
      <c r="G74" s="9">
        <v>0</v>
      </c>
      <c r="H74" s="9">
        <v>39781000</v>
      </c>
      <c r="I74" s="9">
        <v>5903233</v>
      </c>
      <c r="J74" s="9">
        <v>35584581</v>
      </c>
      <c r="K74" s="7" t="s">
        <v>59</v>
      </c>
      <c r="L74" s="9">
        <v>4196419</v>
      </c>
      <c r="M74" s="9">
        <v>5903233</v>
      </c>
      <c r="N74" s="9">
        <v>35584581</v>
      </c>
      <c r="O74" s="15">
        <v>0</v>
      </c>
      <c r="P74" s="15">
        <v>89.4512</v>
      </c>
      <c r="Q74" s="9">
        <v>5903233</v>
      </c>
      <c r="R74" s="9">
        <v>35584581</v>
      </c>
      <c r="S74" s="15">
        <v>0</v>
      </c>
      <c r="T74" s="15">
        <v>89.4512</v>
      </c>
      <c r="U74" s="9">
        <v>5903235</v>
      </c>
      <c r="V74" s="7" t="s">
        <v>59</v>
      </c>
      <c r="W74" s="9">
        <v>35584583</v>
      </c>
      <c r="X74" s="9">
        <v>-2</v>
      </c>
    </row>
    <row r="75" spans="2:24" hidden="1" outlineLevel="4" x14ac:dyDescent="0.2">
      <c r="B75" s="4" t="s">
        <v>25</v>
      </c>
      <c r="C75" s="10">
        <v>51135000</v>
      </c>
      <c r="D75" s="10">
        <v>-5354000</v>
      </c>
      <c r="E75" s="10">
        <v>-11354000</v>
      </c>
      <c r="F75" s="10">
        <v>39781000</v>
      </c>
      <c r="G75" s="10">
        <v>0</v>
      </c>
      <c r="H75" s="10">
        <v>39781000</v>
      </c>
      <c r="I75" s="10">
        <v>5903233</v>
      </c>
      <c r="J75" s="10">
        <v>35584581</v>
      </c>
      <c r="K75" s="4" t="s">
        <v>25</v>
      </c>
      <c r="L75" s="10">
        <v>4196419</v>
      </c>
      <c r="M75" s="10">
        <v>5903233</v>
      </c>
      <c r="N75" s="10">
        <v>35584581</v>
      </c>
      <c r="O75" s="12">
        <v>0</v>
      </c>
      <c r="P75" s="12">
        <v>89.4512</v>
      </c>
      <c r="Q75" s="10">
        <v>5903233</v>
      </c>
      <c r="R75" s="10">
        <v>35584581</v>
      </c>
      <c r="S75" s="12">
        <v>0</v>
      </c>
      <c r="T75" s="12">
        <v>89.4512</v>
      </c>
      <c r="U75" s="10">
        <v>5903235</v>
      </c>
      <c r="V75" s="4" t="s">
        <v>25</v>
      </c>
      <c r="W75" s="10">
        <v>35584583</v>
      </c>
      <c r="X75" s="10">
        <v>-2</v>
      </c>
    </row>
    <row r="76" spans="2:24" hidden="1" outlineLevel="3" x14ac:dyDescent="0.2">
      <c r="B76" s="7" t="s">
        <v>60</v>
      </c>
      <c r="C76" s="9">
        <v>46752000</v>
      </c>
      <c r="D76" s="9">
        <v>0</v>
      </c>
      <c r="E76" s="9">
        <v>0</v>
      </c>
      <c r="F76" s="9">
        <v>46752000</v>
      </c>
      <c r="G76" s="9">
        <v>0</v>
      </c>
      <c r="H76" s="9">
        <v>46752000</v>
      </c>
      <c r="I76" s="9">
        <v>7675364</v>
      </c>
      <c r="J76" s="9">
        <v>44727580</v>
      </c>
      <c r="K76" s="7" t="s">
        <v>60</v>
      </c>
      <c r="L76" s="9">
        <v>2024420</v>
      </c>
      <c r="M76" s="9">
        <v>7675364</v>
      </c>
      <c r="N76" s="9">
        <v>44727580</v>
      </c>
      <c r="O76" s="15">
        <v>0</v>
      </c>
      <c r="P76" s="15">
        <v>95.669899999999998</v>
      </c>
      <c r="Q76" s="9">
        <v>7675364</v>
      </c>
      <c r="R76" s="9">
        <v>44727580</v>
      </c>
      <c r="S76" s="15">
        <v>0</v>
      </c>
      <c r="T76" s="15">
        <v>95.669899999999998</v>
      </c>
      <c r="U76" s="9">
        <v>7675363</v>
      </c>
      <c r="V76" s="7" t="s">
        <v>60</v>
      </c>
      <c r="W76" s="9">
        <v>44727573</v>
      </c>
      <c r="X76" s="9">
        <v>7</v>
      </c>
    </row>
    <row r="77" spans="2:24" hidden="1" outlineLevel="4" x14ac:dyDescent="0.2">
      <c r="B77" s="4" t="s">
        <v>25</v>
      </c>
      <c r="C77" s="10">
        <v>46752000</v>
      </c>
      <c r="D77" s="10">
        <v>0</v>
      </c>
      <c r="E77" s="10">
        <v>0</v>
      </c>
      <c r="F77" s="10">
        <v>46752000</v>
      </c>
      <c r="G77" s="10">
        <v>0</v>
      </c>
      <c r="H77" s="10">
        <v>46752000</v>
      </c>
      <c r="I77" s="10">
        <v>7675364</v>
      </c>
      <c r="J77" s="10">
        <v>44727580</v>
      </c>
      <c r="K77" s="4" t="s">
        <v>25</v>
      </c>
      <c r="L77" s="10">
        <v>2024420</v>
      </c>
      <c r="M77" s="10">
        <v>7675364</v>
      </c>
      <c r="N77" s="10">
        <v>44727580</v>
      </c>
      <c r="O77" s="12">
        <v>0</v>
      </c>
      <c r="P77" s="12">
        <v>95.669899999999998</v>
      </c>
      <c r="Q77" s="10">
        <v>7675364</v>
      </c>
      <c r="R77" s="10">
        <v>44727580</v>
      </c>
      <c r="S77" s="12">
        <v>0</v>
      </c>
      <c r="T77" s="12">
        <v>95.669899999999998</v>
      </c>
      <c r="U77" s="10">
        <v>7675363</v>
      </c>
      <c r="V77" s="4" t="s">
        <v>25</v>
      </c>
      <c r="W77" s="10">
        <v>44727573</v>
      </c>
      <c r="X77" s="10">
        <v>7</v>
      </c>
    </row>
    <row r="78" spans="2:24" hidden="1" outlineLevel="3" x14ac:dyDescent="0.2">
      <c r="B78" s="7" t="s">
        <v>61</v>
      </c>
      <c r="C78" s="9">
        <v>57746000</v>
      </c>
      <c r="D78" s="9">
        <v>-21308721</v>
      </c>
      <c r="E78" s="9">
        <v>-21308721</v>
      </c>
      <c r="F78" s="9">
        <v>36437279</v>
      </c>
      <c r="G78" s="9">
        <v>0</v>
      </c>
      <c r="H78" s="9">
        <v>36437279</v>
      </c>
      <c r="I78" s="9">
        <v>36437279</v>
      </c>
      <c r="J78" s="9">
        <v>36437279</v>
      </c>
      <c r="K78" s="7" t="s">
        <v>61</v>
      </c>
      <c r="L78" s="15">
        <v>0</v>
      </c>
      <c r="M78" s="9">
        <v>36437279</v>
      </c>
      <c r="N78" s="9">
        <v>36437279</v>
      </c>
      <c r="O78" s="15">
        <v>0</v>
      </c>
      <c r="P78" s="15">
        <v>100</v>
      </c>
      <c r="Q78" s="9">
        <v>36437279</v>
      </c>
      <c r="R78" s="9">
        <v>36437279</v>
      </c>
      <c r="S78" s="15">
        <v>0</v>
      </c>
      <c r="T78" s="15">
        <v>100</v>
      </c>
      <c r="U78" s="9">
        <v>0</v>
      </c>
      <c r="V78" s="7" t="s">
        <v>61</v>
      </c>
      <c r="W78" s="9">
        <v>0</v>
      </c>
      <c r="X78" s="9">
        <v>36437279</v>
      </c>
    </row>
    <row r="79" spans="2:24" hidden="1" outlineLevel="4" x14ac:dyDescent="0.2">
      <c r="B79" s="4" t="s">
        <v>25</v>
      </c>
      <c r="C79" s="10">
        <v>57746000</v>
      </c>
      <c r="D79" s="10">
        <v>-21308721</v>
      </c>
      <c r="E79" s="10">
        <v>-21308721</v>
      </c>
      <c r="F79" s="10">
        <v>36437279</v>
      </c>
      <c r="G79" s="10">
        <v>0</v>
      </c>
      <c r="H79" s="10">
        <v>36437279</v>
      </c>
      <c r="I79" s="10">
        <v>36437279</v>
      </c>
      <c r="J79" s="10">
        <v>36437279</v>
      </c>
      <c r="K79" s="4" t="s">
        <v>25</v>
      </c>
      <c r="L79" s="12">
        <v>0</v>
      </c>
      <c r="M79" s="10">
        <v>36437279</v>
      </c>
      <c r="N79" s="10">
        <v>36437279</v>
      </c>
      <c r="O79" s="12">
        <v>0</v>
      </c>
      <c r="P79" s="12">
        <v>100</v>
      </c>
      <c r="Q79" s="10">
        <v>36437279</v>
      </c>
      <c r="R79" s="10">
        <v>36437279</v>
      </c>
      <c r="S79" s="12">
        <v>0</v>
      </c>
      <c r="T79" s="12">
        <v>100</v>
      </c>
      <c r="U79" s="10">
        <v>0</v>
      </c>
      <c r="V79" s="4" t="s">
        <v>25</v>
      </c>
      <c r="W79" s="10">
        <v>0</v>
      </c>
      <c r="X79" s="10">
        <v>36437279</v>
      </c>
    </row>
    <row r="80" spans="2:24" hidden="1" outlineLevel="3" x14ac:dyDescent="0.2">
      <c r="B80" s="7" t="s">
        <v>62</v>
      </c>
      <c r="C80" s="9">
        <v>0</v>
      </c>
      <c r="D80" s="9">
        <v>25562721</v>
      </c>
      <c r="E80" s="9">
        <v>25562721</v>
      </c>
      <c r="F80" s="9">
        <v>25562721</v>
      </c>
      <c r="G80" s="9">
        <v>0</v>
      </c>
      <c r="H80" s="9">
        <v>25562721</v>
      </c>
      <c r="I80" s="9">
        <v>25530298</v>
      </c>
      <c r="J80" s="9">
        <v>25530298</v>
      </c>
      <c r="K80" s="7" t="s">
        <v>62</v>
      </c>
      <c r="L80" s="9">
        <v>32423</v>
      </c>
      <c r="M80" s="9">
        <v>25530298</v>
      </c>
      <c r="N80" s="9">
        <v>25530298</v>
      </c>
      <c r="O80" s="15">
        <v>0</v>
      </c>
      <c r="P80" s="15">
        <v>99.873199999999997</v>
      </c>
      <c r="Q80" s="9">
        <v>25530298</v>
      </c>
      <c r="R80" s="9">
        <v>25530298</v>
      </c>
      <c r="S80" s="15">
        <v>0</v>
      </c>
      <c r="T80" s="15">
        <v>99.873199999999997</v>
      </c>
      <c r="U80" s="9">
        <v>0</v>
      </c>
      <c r="V80" s="7" t="s">
        <v>62</v>
      </c>
      <c r="W80" s="9">
        <v>0</v>
      </c>
      <c r="X80" s="9">
        <v>25530298</v>
      </c>
    </row>
    <row r="81" spans="2:24" hidden="1" outlineLevel="4" x14ac:dyDescent="0.2">
      <c r="B81" s="4" t="s">
        <v>25</v>
      </c>
      <c r="C81" s="10">
        <v>0</v>
      </c>
      <c r="D81" s="10">
        <v>25562721</v>
      </c>
      <c r="E81" s="10">
        <v>25562721</v>
      </c>
      <c r="F81" s="10">
        <v>25562721</v>
      </c>
      <c r="G81" s="10">
        <v>0</v>
      </c>
      <c r="H81" s="10">
        <v>25562721</v>
      </c>
      <c r="I81" s="10">
        <v>25530298</v>
      </c>
      <c r="J81" s="10">
        <v>25530298</v>
      </c>
      <c r="K81" s="4" t="s">
        <v>25</v>
      </c>
      <c r="L81" s="10">
        <v>32423</v>
      </c>
      <c r="M81" s="10">
        <v>25530298</v>
      </c>
      <c r="N81" s="10">
        <v>25530298</v>
      </c>
      <c r="O81" s="12">
        <v>0</v>
      </c>
      <c r="P81" s="12">
        <v>99.873199999999997</v>
      </c>
      <c r="Q81" s="10">
        <v>25530298</v>
      </c>
      <c r="R81" s="10">
        <v>25530298</v>
      </c>
      <c r="S81" s="12">
        <v>0</v>
      </c>
      <c r="T81" s="12">
        <v>99.873199999999997</v>
      </c>
      <c r="U81" s="10">
        <v>0</v>
      </c>
      <c r="V81" s="4" t="s">
        <v>25</v>
      </c>
      <c r="W81" s="10">
        <v>0</v>
      </c>
      <c r="X81" s="10">
        <v>25530298</v>
      </c>
    </row>
    <row r="82" spans="2:24" hidden="1" outlineLevel="3" x14ac:dyDescent="0.2">
      <c r="B82" s="7" t="s">
        <v>63</v>
      </c>
      <c r="C82" s="9">
        <v>24350000</v>
      </c>
      <c r="D82" s="9">
        <v>0</v>
      </c>
      <c r="E82" s="9">
        <v>0</v>
      </c>
      <c r="F82" s="9">
        <v>24350000</v>
      </c>
      <c r="G82" s="9">
        <v>0</v>
      </c>
      <c r="H82" s="9">
        <v>24350000</v>
      </c>
      <c r="I82" s="9">
        <v>3701600</v>
      </c>
      <c r="J82" s="9">
        <v>21237700</v>
      </c>
      <c r="K82" s="7" t="s">
        <v>63</v>
      </c>
      <c r="L82" s="9">
        <v>3112300</v>
      </c>
      <c r="M82" s="9">
        <v>3701600</v>
      </c>
      <c r="N82" s="9">
        <v>21237700</v>
      </c>
      <c r="O82" s="15">
        <v>0</v>
      </c>
      <c r="P82" s="15">
        <v>87.218500000000006</v>
      </c>
      <c r="Q82" s="9">
        <v>3701600</v>
      </c>
      <c r="R82" s="9">
        <v>21237700</v>
      </c>
      <c r="S82" s="15">
        <v>0</v>
      </c>
      <c r="T82" s="15">
        <v>87.218500000000006</v>
      </c>
      <c r="U82" s="9">
        <v>3701604</v>
      </c>
      <c r="V82" s="7" t="s">
        <v>63</v>
      </c>
      <c r="W82" s="9">
        <v>21237704</v>
      </c>
      <c r="X82" s="9">
        <v>-4</v>
      </c>
    </row>
    <row r="83" spans="2:24" hidden="1" outlineLevel="4" x14ac:dyDescent="0.2">
      <c r="B83" s="4" t="s">
        <v>25</v>
      </c>
      <c r="C83" s="10">
        <v>24350000</v>
      </c>
      <c r="D83" s="10">
        <v>0</v>
      </c>
      <c r="E83" s="10">
        <v>0</v>
      </c>
      <c r="F83" s="10">
        <v>24350000</v>
      </c>
      <c r="G83" s="10">
        <v>0</v>
      </c>
      <c r="H83" s="10">
        <v>24350000</v>
      </c>
      <c r="I83" s="10">
        <v>3701600</v>
      </c>
      <c r="J83" s="10">
        <v>21237700</v>
      </c>
      <c r="K83" s="4" t="s">
        <v>25</v>
      </c>
      <c r="L83" s="10">
        <v>3112300</v>
      </c>
      <c r="M83" s="10">
        <v>3701600</v>
      </c>
      <c r="N83" s="10">
        <v>21237700</v>
      </c>
      <c r="O83" s="12">
        <v>0</v>
      </c>
      <c r="P83" s="12">
        <v>87.218500000000006</v>
      </c>
      <c r="Q83" s="10">
        <v>3701600</v>
      </c>
      <c r="R83" s="10">
        <v>21237700</v>
      </c>
      <c r="S83" s="12">
        <v>0</v>
      </c>
      <c r="T83" s="12">
        <v>87.218500000000006</v>
      </c>
      <c r="U83" s="10">
        <v>3701604</v>
      </c>
      <c r="V83" s="4" t="s">
        <v>25</v>
      </c>
      <c r="W83" s="10">
        <v>21237704</v>
      </c>
      <c r="X83" s="10">
        <v>-4</v>
      </c>
    </row>
    <row r="84" spans="2:24" hidden="1" outlineLevel="3" x14ac:dyDescent="0.2">
      <c r="B84" s="7" t="s">
        <v>64</v>
      </c>
      <c r="C84" s="9">
        <v>3051000</v>
      </c>
      <c r="D84" s="9">
        <v>0</v>
      </c>
      <c r="E84" s="9">
        <v>0</v>
      </c>
      <c r="F84" s="9">
        <v>3051000</v>
      </c>
      <c r="G84" s="9">
        <v>0</v>
      </c>
      <c r="H84" s="9">
        <v>3051000</v>
      </c>
      <c r="I84" s="9">
        <v>445000</v>
      </c>
      <c r="J84" s="9">
        <v>2648900</v>
      </c>
      <c r="K84" s="7" t="s">
        <v>64</v>
      </c>
      <c r="L84" s="9">
        <v>402100</v>
      </c>
      <c r="M84" s="9">
        <v>445000</v>
      </c>
      <c r="N84" s="9">
        <v>2648900</v>
      </c>
      <c r="O84" s="15">
        <v>0</v>
      </c>
      <c r="P84" s="15">
        <v>86.820700000000002</v>
      </c>
      <c r="Q84" s="9">
        <v>445000</v>
      </c>
      <c r="R84" s="9">
        <v>2648900</v>
      </c>
      <c r="S84" s="15">
        <v>0</v>
      </c>
      <c r="T84" s="15">
        <v>86.820700000000002</v>
      </c>
      <c r="U84" s="9">
        <v>445001</v>
      </c>
      <c r="V84" s="7" t="s">
        <v>64</v>
      </c>
      <c r="W84" s="9">
        <v>2648907</v>
      </c>
      <c r="X84" s="9">
        <v>-7</v>
      </c>
    </row>
    <row r="85" spans="2:24" hidden="1" outlineLevel="4" x14ac:dyDescent="0.2">
      <c r="B85" s="4" t="s">
        <v>25</v>
      </c>
      <c r="C85" s="10">
        <v>3051000</v>
      </c>
      <c r="D85" s="10">
        <v>0</v>
      </c>
      <c r="E85" s="10">
        <v>0</v>
      </c>
      <c r="F85" s="10">
        <v>3051000</v>
      </c>
      <c r="G85" s="10">
        <v>0</v>
      </c>
      <c r="H85" s="10">
        <v>3051000</v>
      </c>
      <c r="I85" s="10">
        <v>445000</v>
      </c>
      <c r="J85" s="10">
        <v>2648900</v>
      </c>
      <c r="K85" s="4" t="s">
        <v>25</v>
      </c>
      <c r="L85" s="10">
        <v>402100</v>
      </c>
      <c r="M85" s="10">
        <v>445000</v>
      </c>
      <c r="N85" s="10">
        <v>2648900</v>
      </c>
      <c r="O85" s="12">
        <v>0</v>
      </c>
      <c r="P85" s="12">
        <v>86.820700000000002</v>
      </c>
      <c r="Q85" s="10">
        <v>445000</v>
      </c>
      <c r="R85" s="10">
        <v>2648900</v>
      </c>
      <c r="S85" s="12">
        <v>0</v>
      </c>
      <c r="T85" s="12">
        <v>86.820700000000002</v>
      </c>
      <c r="U85" s="10">
        <v>445001</v>
      </c>
      <c r="V85" s="4" t="s">
        <v>25</v>
      </c>
      <c r="W85" s="10">
        <v>2648907</v>
      </c>
      <c r="X85" s="10">
        <v>-7</v>
      </c>
    </row>
    <row r="86" spans="2:24" hidden="1" outlineLevel="3" x14ac:dyDescent="0.2">
      <c r="B86" s="7" t="s">
        <v>65</v>
      </c>
      <c r="C86" s="9">
        <v>18262000</v>
      </c>
      <c r="D86" s="9">
        <v>0</v>
      </c>
      <c r="E86" s="9">
        <v>0</v>
      </c>
      <c r="F86" s="9">
        <v>18262000</v>
      </c>
      <c r="G86" s="9">
        <v>0</v>
      </c>
      <c r="H86" s="9">
        <v>18262000</v>
      </c>
      <c r="I86" s="9">
        <v>2776500</v>
      </c>
      <c r="J86" s="9">
        <v>15929500</v>
      </c>
      <c r="K86" s="7" t="s">
        <v>65</v>
      </c>
      <c r="L86" s="9">
        <v>2332500</v>
      </c>
      <c r="M86" s="9">
        <v>2776500</v>
      </c>
      <c r="N86" s="9">
        <v>15929500</v>
      </c>
      <c r="O86" s="15">
        <v>0</v>
      </c>
      <c r="P86" s="15">
        <v>87.227599999999995</v>
      </c>
      <c r="Q86" s="9">
        <v>2776500</v>
      </c>
      <c r="R86" s="9">
        <v>15929500</v>
      </c>
      <c r="S86" s="15">
        <v>0</v>
      </c>
      <c r="T86" s="15">
        <v>87.227599999999995</v>
      </c>
      <c r="U86" s="9">
        <v>2776499</v>
      </c>
      <c r="V86" s="7" t="s">
        <v>65</v>
      </c>
      <c r="W86" s="9">
        <v>15929496</v>
      </c>
      <c r="X86" s="9">
        <v>4</v>
      </c>
    </row>
    <row r="87" spans="2:24" hidden="1" outlineLevel="4" x14ac:dyDescent="0.2">
      <c r="B87" s="4" t="s">
        <v>25</v>
      </c>
      <c r="C87" s="10">
        <v>18262000</v>
      </c>
      <c r="D87" s="10">
        <v>0</v>
      </c>
      <c r="E87" s="10">
        <v>0</v>
      </c>
      <c r="F87" s="10">
        <v>18262000</v>
      </c>
      <c r="G87" s="10">
        <v>0</v>
      </c>
      <c r="H87" s="10">
        <v>18262000</v>
      </c>
      <c r="I87" s="10">
        <v>2776500</v>
      </c>
      <c r="J87" s="10">
        <v>15929500</v>
      </c>
      <c r="K87" s="4" t="s">
        <v>25</v>
      </c>
      <c r="L87" s="10">
        <v>2332500</v>
      </c>
      <c r="M87" s="10">
        <v>2776500</v>
      </c>
      <c r="N87" s="10">
        <v>15929500</v>
      </c>
      <c r="O87" s="12">
        <v>0</v>
      </c>
      <c r="P87" s="12">
        <v>87.227599999999995</v>
      </c>
      <c r="Q87" s="10">
        <v>2776500</v>
      </c>
      <c r="R87" s="10">
        <v>15929500</v>
      </c>
      <c r="S87" s="12">
        <v>0</v>
      </c>
      <c r="T87" s="12">
        <v>87.227599999999995</v>
      </c>
      <c r="U87" s="10">
        <v>2776499</v>
      </c>
      <c r="V87" s="4" t="s">
        <v>25</v>
      </c>
      <c r="W87" s="10">
        <v>15929496</v>
      </c>
      <c r="X87" s="10">
        <v>4</v>
      </c>
    </row>
    <row r="88" spans="2:24" hidden="1" outlineLevel="3" x14ac:dyDescent="0.2">
      <c r="B88" s="7" t="s">
        <v>66</v>
      </c>
      <c r="C88" s="9">
        <v>3044000</v>
      </c>
      <c r="D88" s="9">
        <v>0</v>
      </c>
      <c r="E88" s="9">
        <v>0</v>
      </c>
      <c r="F88" s="9">
        <v>3044000</v>
      </c>
      <c r="G88" s="9">
        <v>0</v>
      </c>
      <c r="H88" s="9">
        <v>3044000</v>
      </c>
      <c r="I88" s="9">
        <v>463900</v>
      </c>
      <c r="J88" s="9">
        <v>2659800</v>
      </c>
      <c r="K88" s="7" t="s">
        <v>66</v>
      </c>
      <c r="L88" s="9">
        <v>384200</v>
      </c>
      <c r="M88" s="9">
        <v>463900</v>
      </c>
      <c r="N88" s="9">
        <v>2659800</v>
      </c>
      <c r="O88" s="15">
        <v>0</v>
      </c>
      <c r="P88" s="15">
        <v>87.378399999999999</v>
      </c>
      <c r="Q88" s="9">
        <v>463900</v>
      </c>
      <c r="R88" s="9">
        <v>2659800</v>
      </c>
      <c r="S88" s="15">
        <v>0</v>
      </c>
      <c r="T88" s="15">
        <v>87.378399999999999</v>
      </c>
      <c r="U88" s="9">
        <v>463898</v>
      </c>
      <c r="V88" s="7" t="s">
        <v>66</v>
      </c>
      <c r="W88" s="9">
        <v>2659801</v>
      </c>
      <c r="X88" s="9">
        <v>-1</v>
      </c>
    </row>
    <row r="89" spans="2:24" hidden="1" outlineLevel="4" x14ac:dyDescent="0.2">
      <c r="B89" s="4" t="s">
        <v>25</v>
      </c>
      <c r="C89" s="10">
        <v>3044000</v>
      </c>
      <c r="D89" s="10">
        <v>0</v>
      </c>
      <c r="E89" s="10">
        <v>0</v>
      </c>
      <c r="F89" s="10">
        <v>3044000</v>
      </c>
      <c r="G89" s="10">
        <v>0</v>
      </c>
      <c r="H89" s="10">
        <v>3044000</v>
      </c>
      <c r="I89" s="10">
        <v>463900</v>
      </c>
      <c r="J89" s="10">
        <v>2659800</v>
      </c>
      <c r="K89" s="4" t="s">
        <v>25</v>
      </c>
      <c r="L89" s="10">
        <v>384200</v>
      </c>
      <c r="M89" s="10">
        <v>463900</v>
      </c>
      <c r="N89" s="10">
        <v>2659800</v>
      </c>
      <c r="O89" s="12">
        <v>0</v>
      </c>
      <c r="P89" s="12">
        <v>87.378399999999999</v>
      </c>
      <c r="Q89" s="10">
        <v>463900</v>
      </c>
      <c r="R89" s="10">
        <v>2659800</v>
      </c>
      <c r="S89" s="12">
        <v>0</v>
      </c>
      <c r="T89" s="12">
        <v>87.378399999999999</v>
      </c>
      <c r="U89" s="10">
        <v>463898</v>
      </c>
      <c r="V89" s="4" t="s">
        <v>25</v>
      </c>
      <c r="W89" s="10">
        <v>2659801</v>
      </c>
      <c r="X89" s="10">
        <v>-1</v>
      </c>
    </row>
    <row r="90" spans="2:24" hidden="1" outlineLevel="3" x14ac:dyDescent="0.2">
      <c r="B90" s="7" t="s">
        <v>67</v>
      </c>
      <c r="C90" s="9">
        <v>3044000</v>
      </c>
      <c r="D90" s="9">
        <v>0</v>
      </c>
      <c r="E90" s="9">
        <v>0</v>
      </c>
      <c r="F90" s="9">
        <v>3044000</v>
      </c>
      <c r="G90" s="9">
        <v>0</v>
      </c>
      <c r="H90" s="9">
        <v>3044000</v>
      </c>
      <c r="I90" s="9">
        <v>463900</v>
      </c>
      <c r="J90" s="9">
        <v>2659800</v>
      </c>
      <c r="K90" s="7" t="s">
        <v>67</v>
      </c>
      <c r="L90" s="9">
        <v>384200</v>
      </c>
      <c r="M90" s="9">
        <v>463900</v>
      </c>
      <c r="N90" s="9">
        <v>2659800</v>
      </c>
      <c r="O90" s="15">
        <v>0</v>
      </c>
      <c r="P90" s="15">
        <v>87.378399999999999</v>
      </c>
      <c r="Q90" s="9">
        <v>463900</v>
      </c>
      <c r="R90" s="9">
        <v>2659800</v>
      </c>
      <c r="S90" s="15">
        <v>0</v>
      </c>
      <c r="T90" s="15">
        <v>87.378399999999999</v>
      </c>
      <c r="U90" s="9">
        <v>463896</v>
      </c>
      <c r="V90" s="7" t="s">
        <v>67</v>
      </c>
      <c r="W90" s="9">
        <v>2659799</v>
      </c>
      <c r="X90" s="9">
        <v>1</v>
      </c>
    </row>
    <row r="91" spans="2:24" hidden="1" outlineLevel="4" x14ac:dyDescent="0.2">
      <c r="B91" s="4" t="s">
        <v>25</v>
      </c>
      <c r="C91" s="10">
        <v>3044000</v>
      </c>
      <c r="D91" s="10">
        <v>0</v>
      </c>
      <c r="E91" s="10">
        <v>0</v>
      </c>
      <c r="F91" s="10">
        <v>3044000</v>
      </c>
      <c r="G91" s="10">
        <v>0</v>
      </c>
      <c r="H91" s="10">
        <v>3044000</v>
      </c>
      <c r="I91" s="10">
        <v>463900</v>
      </c>
      <c r="J91" s="10">
        <v>2659800</v>
      </c>
      <c r="K91" s="4" t="s">
        <v>25</v>
      </c>
      <c r="L91" s="10">
        <v>384200</v>
      </c>
      <c r="M91" s="10">
        <v>463900</v>
      </c>
      <c r="N91" s="10">
        <v>2659800</v>
      </c>
      <c r="O91" s="12">
        <v>0</v>
      </c>
      <c r="P91" s="12">
        <v>87.378399999999999</v>
      </c>
      <c r="Q91" s="10">
        <v>463900</v>
      </c>
      <c r="R91" s="10">
        <v>2659800</v>
      </c>
      <c r="S91" s="12">
        <v>0</v>
      </c>
      <c r="T91" s="12">
        <v>87.378399999999999</v>
      </c>
      <c r="U91" s="10">
        <v>463896</v>
      </c>
      <c r="V91" s="4" t="s">
        <v>25</v>
      </c>
      <c r="W91" s="10">
        <v>2659799</v>
      </c>
      <c r="X91" s="10">
        <v>1</v>
      </c>
    </row>
    <row r="92" spans="2:24" hidden="1" outlineLevel="3" x14ac:dyDescent="0.2">
      <c r="B92" s="7" t="s">
        <v>68</v>
      </c>
      <c r="C92" s="9">
        <v>6087000</v>
      </c>
      <c r="D92" s="9">
        <v>0</v>
      </c>
      <c r="E92" s="9">
        <v>0</v>
      </c>
      <c r="F92" s="9">
        <v>6087000</v>
      </c>
      <c r="G92" s="9">
        <v>0</v>
      </c>
      <c r="H92" s="9">
        <v>6087000</v>
      </c>
      <c r="I92" s="9">
        <v>925800</v>
      </c>
      <c r="J92" s="9">
        <v>5311100</v>
      </c>
      <c r="K92" s="7" t="s">
        <v>68</v>
      </c>
      <c r="L92" s="9">
        <v>775900</v>
      </c>
      <c r="M92" s="9">
        <v>925800</v>
      </c>
      <c r="N92" s="9">
        <v>5311100</v>
      </c>
      <c r="O92" s="15">
        <v>0</v>
      </c>
      <c r="P92" s="15">
        <v>87.253200000000007</v>
      </c>
      <c r="Q92" s="9">
        <v>925800</v>
      </c>
      <c r="R92" s="9">
        <v>5311100</v>
      </c>
      <c r="S92" s="15">
        <v>0</v>
      </c>
      <c r="T92" s="15">
        <v>87.253200000000007</v>
      </c>
      <c r="U92" s="9">
        <v>925799</v>
      </c>
      <c r="V92" s="7" t="s">
        <v>68</v>
      </c>
      <c r="W92" s="9">
        <v>5311097</v>
      </c>
      <c r="X92" s="9">
        <v>3</v>
      </c>
    </row>
    <row r="93" spans="2:24" hidden="1" outlineLevel="4" x14ac:dyDescent="0.2">
      <c r="B93" s="4" t="s">
        <v>25</v>
      </c>
      <c r="C93" s="10">
        <v>6087000</v>
      </c>
      <c r="D93" s="10">
        <v>0</v>
      </c>
      <c r="E93" s="10">
        <v>0</v>
      </c>
      <c r="F93" s="10">
        <v>6087000</v>
      </c>
      <c r="G93" s="10">
        <v>0</v>
      </c>
      <c r="H93" s="10">
        <v>6087000</v>
      </c>
      <c r="I93" s="10">
        <v>925800</v>
      </c>
      <c r="J93" s="10">
        <v>5311100</v>
      </c>
      <c r="K93" s="4" t="s">
        <v>25</v>
      </c>
      <c r="L93" s="10">
        <v>775900</v>
      </c>
      <c r="M93" s="10">
        <v>925800</v>
      </c>
      <c r="N93" s="10">
        <v>5311100</v>
      </c>
      <c r="O93" s="12">
        <v>0</v>
      </c>
      <c r="P93" s="12">
        <v>87.253200000000007</v>
      </c>
      <c r="Q93" s="10">
        <v>925800</v>
      </c>
      <c r="R93" s="10">
        <v>5311100</v>
      </c>
      <c r="S93" s="12">
        <v>0</v>
      </c>
      <c r="T93" s="12">
        <v>87.253200000000007</v>
      </c>
      <c r="U93" s="10">
        <v>925799</v>
      </c>
      <c r="V93" s="4" t="s">
        <v>25</v>
      </c>
      <c r="W93" s="10">
        <v>5311097</v>
      </c>
      <c r="X93" s="10">
        <v>3</v>
      </c>
    </row>
    <row r="94" spans="2:24" hidden="1" outlineLevel="3" x14ac:dyDescent="0.2">
      <c r="B94" s="7" t="s">
        <v>69</v>
      </c>
      <c r="C94" s="9">
        <v>2066000</v>
      </c>
      <c r="D94" s="9">
        <v>0</v>
      </c>
      <c r="E94" s="9">
        <v>-606239</v>
      </c>
      <c r="F94" s="9">
        <v>1459761</v>
      </c>
      <c r="G94" s="9">
        <v>0</v>
      </c>
      <c r="H94" s="9">
        <v>1459761</v>
      </c>
      <c r="I94" s="9">
        <v>587691</v>
      </c>
      <c r="J94" s="9">
        <v>1459761</v>
      </c>
      <c r="K94" s="7" t="s">
        <v>69</v>
      </c>
      <c r="L94" s="15">
        <v>0</v>
      </c>
      <c r="M94" s="9">
        <v>587691</v>
      </c>
      <c r="N94" s="9">
        <v>1459761</v>
      </c>
      <c r="O94" s="15">
        <v>0</v>
      </c>
      <c r="P94" s="15">
        <v>100</v>
      </c>
      <c r="Q94" s="9">
        <v>587691</v>
      </c>
      <c r="R94" s="9">
        <v>1459761</v>
      </c>
      <c r="S94" s="15">
        <v>0</v>
      </c>
      <c r="T94" s="15">
        <v>100</v>
      </c>
      <c r="U94" s="9">
        <v>587483</v>
      </c>
      <c r="V94" s="7" t="s">
        <v>69</v>
      </c>
      <c r="W94" s="9">
        <v>1459479</v>
      </c>
      <c r="X94" s="9">
        <v>282</v>
      </c>
    </row>
    <row r="95" spans="2:24" hidden="1" outlineLevel="4" x14ac:dyDescent="0.2">
      <c r="B95" s="4" t="s">
        <v>25</v>
      </c>
      <c r="C95" s="10">
        <v>2066000</v>
      </c>
      <c r="D95" s="10">
        <v>0</v>
      </c>
      <c r="E95" s="10">
        <v>-606239</v>
      </c>
      <c r="F95" s="10">
        <v>1459761</v>
      </c>
      <c r="G95" s="10">
        <v>0</v>
      </c>
      <c r="H95" s="10">
        <v>1459761</v>
      </c>
      <c r="I95" s="10">
        <v>587691</v>
      </c>
      <c r="J95" s="10">
        <v>1459761</v>
      </c>
      <c r="K95" s="4" t="s">
        <v>25</v>
      </c>
      <c r="L95" s="12">
        <v>0</v>
      </c>
      <c r="M95" s="10">
        <v>587691</v>
      </c>
      <c r="N95" s="10">
        <v>1459761</v>
      </c>
      <c r="O95" s="12">
        <v>0</v>
      </c>
      <c r="P95" s="12">
        <v>100</v>
      </c>
      <c r="Q95" s="10">
        <v>587691</v>
      </c>
      <c r="R95" s="10">
        <v>1459761</v>
      </c>
      <c r="S95" s="12">
        <v>0</v>
      </c>
      <c r="T95" s="12">
        <v>100</v>
      </c>
      <c r="U95" s="10">
        <v>587483</v>
      </c>
      <c r="V95" s="4" t="s">
        <v>25</v>
      </c>
      <c r="W95" s="10">
        <v>1459479</v>
      </c>
      <c r="X95" s="10">
        <v>282</v>
      </c>
    </row>
    <row r="96" spans="2:24" hidden="1" outlineLevel="3" x14ac:dyDescent="0.2">
      <c r="B96" s="7" t="s">
        <v>70</v>
      </c>
      <c r="C96" s="9">
        <v>11298000</v>
      </c>
      <c r="D96" s="9">
        <v>0</v>
      </c>
      <c r="E96" s="9">
        <v>606239</v>
      </c>
      <c r="F96" s="9">
        <v>11904239</v>
      </c>
      <c r="G96" s="9">
        <v>0</v>
      </c>
      <c r="H96" s="9">
        <v>11904239</v>
      </c>
      <c r="I96" s="9">
        <v>0</v>
      </c>
      <c r="J96" s="9">
        <v>11904239</v>
      </c>
      <c r="K96" s="7" t="s">
        <v>70</v>
      </c>
      <c r="L96" s="15">
        <v>0</v>
      </c>
      <c r="M96" s="9">
        <v>0</v>
      </c>
      <c r="N96" s="9">
        <v>11904239</v>
      </c>
      <c r="O96" s="15">
        <v>0</v>
      </c>
      <c r="P96" s="15">
        <v>100</v>
      </c>
      <c r="Q96" s="9">
        <v>0</v>
      </c>
      <c r="R96" s="9">
        <v>11904239</v>
      </c>
      <c r="S96" s="15">
        <v>0</v>
      </c>
      <c r="T96" s="15">
        <v>100</v>
      </c>
      <c r="U96" s="9">
        <v>0</v>
      </c>
      <c r="V96" s="7" t="s">
        <v>70</v>
      </c>
      <c r="W96" s="9">
        <v>11904237</v>
      </c>
      <c r="X96" s="9">
        <v>2</v>
      </c>
    </row>
    <row r="97" spans="2:24" hidden="1" outlineLevel="4" x14ac:dyDescent="0.2">
      <c r="B97" s="4" t="s">
        <v>25</v>
      </c>
      <c r="C97" s="10">
        <v>11298000</v>
      </c>
      <c r="D97" s="10">
        <v>0</v>
      </c>
      <c r="E97" s="10">
        <v>606239</v>
      </c>
      <c r="F97" s="10">
        <v>11904239</v>
      </c>
      <c r="G97" s="10">
        <v>0</v>
      </c>
      <c r="H97" s="10">
        <v>11904239</v>
      </c>
      <c r="I97" s="10">
        <v>0</v>
      </c>
      <c r="J97" s="10">
        <v>11904239</v>
      </c>
      <c r="K97" s="4" t="s">
        <v>25</v>
      </c>
      <c r="L97" s="12">
        <v>0</v>
      </c>
      <c r="M97" s="10">
        <v>0</v>
      </c>
      <c r="N97" s="10">
        <v>11904239</v>
      </c>
      <c r="O97" s="12">
        <v>0</v>
      </c>
      <c r="P97" s="12">
        <v>100</v>
      </c>
      <c r="Q97" s="10">
        <v>0</v>
      </c>
      <c r="R97" s="10">
        <v>11904239</v>
      </c>
      <c r="S97" s="12">
        <v>0</v>
      </c>
      <c r="T97" s="12">
        <v>100</v>
      </c>
      <c r="U97" s="10">
        <v>0</v>
      </c>
      <c r="V97" s="4" t="s">
        <v>25</v>
      </c>
      <c r="W97" s="10">
        <v>11904237</v>
      </c>
      <c r="X97" s="10">
        <v>2</v>
      </c>
    </row>
    <row r="98" spans="2:24" hidden="1" outlineLevel="3" x14ac:dyDescent="0.2">
      <c r="B98" s="7" t="s">
        <v>71</v>
      </c>
      <c r="C98" s="9">
        <v>30000</v>
      </c>
      <c r="D98" s="9">
        <v>0</v>
      </c>
      <c r="E98" s="9">
        <v>0</v>
      </c>
      <c r="F98" s="9">
        <v>30000</v>
      </c>
      <c r="G98" s="9">
        <v>0</v>
      </c>
      <c r="H98" s="9">
        <v>30000</v>
      </c>
      <c r="I98" s="9">
        <v>0</v>
      </c>
      <c r="J98" s="9">
        <v>30000</v>
      </c>
      <c r="K98" s="7" t="s">
        <v>71</v>
      </c>
      <c r="L98" s="15">
        <v>0</v>
      </c>
      <c r="M98" s="9">
        <v>0</v>
      </c>
      <c r="N98" s="9">
        <v>30000</v>
      </c>
      <c r="O98" s="15">
        <v>0</v>
      </c>
      <c r="P98" s="15">
        <v>100</v>
      </c>
      <c r="Q98" s="9">
        <v>-14000</v>
      </c>
      <c r="R98" s="9">
        <v>16000</v>
      </c>
      <c r="S98" s="9">
        <v>14000</v>
      </c>
      <c r="T98" s="15">
        <v>53.333300000000001</v>
      </c>
      <c r="U98" s="9">
        <v>0</v>
      </c>
      <c r="V98" s="7" t="s">
        <v>71</v>
      </c>
      <c r="W98" s="9">
        <v>30000</v>
      </c>
      <c r="X98" s="9">
        <v>-14000</v>
      </c>
    </row>
    <row r="99" spans="2:24" hidden="1" outlineLevel="4" x14ac:dyDescent="0.2">
      <c r="B99" s="4" t="s">
        <v>25</v>
      </c>
      <c r="C99" s="10">
        <v>30000</v>
      </c>
      <c r="D99" s="10">
        <v>0</v>
      </c>
      <c r="E99" s="10">
        <v>0</v>
      </c>
      <c r="F99" s="10">
        <v>30000</v>
      </c>
      <c r="G99" s="10">
        <v>0</v>
      </c>
      <c r="H99" s="10">
        <v>30000</v>
      </c>
      <c r="I99" s="10">
        <v>0</v>
      </c>
      <c r="J99" s="10">
        <v>30000</v>
      </c>
      <c r="K99" s="4" t="s">
        <v>25</v>
      </c>
      <c r="L99" s="12">
        <v>0</v>
      </c>
      <c r="M99" s="10">
        <v>0</v>
      </c>
      <c r="N99" s="10">
        <v>30000</v>
      </c>
      <c r="O99" s="12">
        <v>0</v>
      </c>
      <c r="P99" s="12">
        <v>100</v>
      </c>
      <c r="Q99" s="10">
        <v>-14000</v>
      </c>
      <c r="R99" s="10">
        <v>16000</v>
      </c>
      <c r="S99" s="10">
        <v>14000</v>
      </c>
      <c r="T99" s="12">
        <v>53.333300000000001</v>
      </c>
      <c r="U99" s="10">
        <v>0</v>
      </c>
      <c r="V99" s="4" t="s">
        <v>25</v>
      </c>
      <c r="W99" s="10">
        <v>30000</v>
      </c>
      <c r="X99" s="10">
        <v>-14000</v>
      </c>
    </row>
    <row r="100" spans="2:24" hidden="1" outlineLevel="3" x14ac:dyDescent="0.2">
      <c r="B100" s="7" t="s">
        <v>72</v>
      </c>
      <c r="C100" s="9">
        <v>300000</v>
      </c>
      <c r="D100" s="9">
        <v>0</v>
      </c>
      <c r="E100" s="9">
        <v>0</v>
      </c>
      <c r="F100" s="9">
        <v>300000</v>
      </c>
      <c r="G100" s="9">
        <v>0</v>
      </c>
      <c r="H100" s="9">
        <v>300000</v>
      </c>
      <c r="I100" s="9">
        <v>-360</v>
      </c>
      <c r="J100" s="9">
        <v>246367</v>
      </c>
      <c r="K100" s="7" t="s">
        <v>72</v>
      </c>
      <c r="L100" s="9">
        <v>53633</v>
      </c>
      <c r="M100" s="9">
        <v>0</v>
      </c>
      <c r="N100" s="9">
        <v>246367</v>
      </c>
      <c r="O100" s="15">
        <v>0</v>
      </c>
      <c r="P100" s="15">
        <v>82.122299999999996</v>
      </c>
      <c r="Q100" s="9">
        <v>246367</v>
      </c>
      <c r="R100" s="9">
        <v>246367</v>
      </c>
      <c r="S100" s="15">
        <v>0</v>
      </c>
      <c r="T100" s="15">
        <v>82.122299999999996</v>
      </c>
      <c r="U100" s="9">
        <v>246367</v>
      </c>
      <c r="V100" s="7" t="s">
        <v>72</v>
      </c>
      <c r="W100" s="9">
        <v>246367</v>
      </c>
      <c r="X100" s="15">
        <v>0</v>
      </c>
    </row>
    <row r="101" spans="2:24" hidden="1" outlineLevel="4" x14ac:dyDescent="0.2">
      <c r="B101" s="4" t="s">
        <v>25</v>
      </c>
      <c r="C101" s="10">
        <v>300000</v>
      </c>
      <c r="D101" s="10">
        <v>0</v>
      </c>
      <c r="E101" s="10">
        <v>0</v>
      </c>
      <c r="F101" s="10">
        <v>300000</v>
      </c>
      <c r="G101" s="10">
        <v>0</v>
      </c>
      <c r="H101" s="10">
        <v>300000</v>
      </c>
      <c r="I101" s="10">
        <v>-360</v>
      </c>
      <c r="J101" s="10">
        <v>246367</v>
      </c>
      <c r="K101" s="4" t="s">
        <v>25</v>
      </c>
      <c r="L101" s="10">
        <v>53633</v>
      </c>
      <c r="M101" s="10">
        <v>0</v>
      </c>
      <c r="N101" s="10">
        <v>246367</v>
      </c>
      <c r="O101" s="12">
        <v>0</v>
      </c>
      <c r="P101" s="12">
        <v>82.122299999999996</v>
      </c>
      <c r="Q101" s="10">
        <v>246367</v>
      </c>
      <c r="R101" s="10">
        <v>246367</v>
      </c>
      <c r="S101" s="12">
        <v>0</v>
      </c>
      <c r="T101" s="12">
        <v>82.122299999999996</v>
      </c>
      <c r="U101" s="10">
        <v>246367</v>
      </c>
      <c r="V101" s="4" t="s">
        <v>25</v>
      </c>
      <c r="W101" s="10">
        <v>246367</v>
      </c>
      <c r="X101" s="12">
        <v>0</v>
      </c>
    </row>
    <row r="102" spans="2:24" hidden="1" outlineLevel="3" x14ac:dyDescent="0.2">
      <c r="B102" s="7" t="s">
        <v>73</v>
      </c>
      <c r="C102" s="9">
        <v>500000</v>
      </c>
      <c r="D102" s="9">
        <v>0</v>
      </c>
      <c r="E102" s="9">
        <v>0</v>
      </c>
      <c r="F102" s="9">
        <v>500000</v>
      </c>
      <c r="G102" s="9">
        <v>0</v>
      </c>
      <c r="H102" s="9">
        <v>500000</v>
      </c>
      <c r="I102" s="9">
        <v>0</v>
      </c>
      <c r="J102" s="9">
        <v>0</v>
      </c>
      <c r="K102" s="7" t="s">
        <v>73</v>
      </c>
      <c r="L102" s="9">
        <v>500000</v>
      </c>
      <c r="M102" s="9">
        <v>0</v>
      </c>
      <c r="N102" s="9">
        <v>0</v>
      </c>
      <c r="O102" s="15">
        <v>0</v>
      </c>
      <c r="P102" s="15">
        <v>0</v>
      </c>
      <c r="Q102" s="9">
        <v>0</v>
      </c>
      <c r="R102" s="9">
        <v>0</v>
      </c>
      <c r="S102" s="15">
        <v>0</v>
      </c>
      <c r="T102" s="15">
        <v>0</v>
      </c>
      <c r="U102" s="9">
        <v>0</v>
      </c>
      <c r="V102" s="7" t="s">
        <v>73</v>
      </c>
      <c r="W102" s="9">
        <v>0</v>
      </c>
      <c r="X102" s="15">
        <v>0</v>
      </c>
    </row>
    <row r="103" spans="2:24" hidden="1" outlineLevel="4" x14ac:dyDescent="0.2">
      <c r="B103" s="4" t="s">
        <v>25</v>
      </c>
      <c r="C103" s="10">
        <v>500000</v>
      </c>
      <c r="D103" s="10">
        <v>0</v>
      </c>
      <c r="E103" s="10">
        <v>0</v>
      </c>
      <c r="F103" s="10">
        <v>500000</v>
      </c>
      <c r="G103" s="10">
        <v>0</v>
      </c>
      <c r="H103" s="10">
        <v>500000</v>
      </c>
      <c r="I103" s="10">
        <v>0</v>
      </c>
      <c r="J103" s="10">
        <v>0</v>
      </c>
      <c r="K103" s="4" t="s">
        <v>25</v>
      </c>
      <c r="L103" s="10">
        <v>500000</v>
      </c>
      <c r="M103" s="10">
        <v>0</v>
      </c>
      <c r="N103" s="10">
        <v>0</v>
      </c>
      <c r="O103" s="12">
        <v>0</v>
      </c>
      <c r="P103" s="12">
        <v>0</v>
      </c>
      <c r="Q103" s="10">
        <v>0</v>
      </c>
      <c r="R103" s="10">
        <v>0</v>
      </c>
      <c r="S103" s="12">
        <v>0</v>
      </c>
      <c r="T103" s="12">
        <v>0</v>
      </c>
      <c r="U103" s="10">
        <v>0</v>
      </c>
      <c r="V103" s="4" t="s">
        <v>25</v>
      </c>
      <c r="W103" s="10">
        <v>0</v>
      </c>
      <c r="X103" s="12">
        <v>0</v>
      </c>
    </row>
    <row r="104" spans="2:24" hidden="1" outlineLevel="3" x14ac:dyDescent="0.2">
      <c r="B104" s="7" t="s">
        <v>74</v>
      </c>
      <c r="C104" s="9">
        <v>8012000</v>
      </c>
      <c r="D104" s="9">
        <v>0</v>
      </c>
      <c r="E104" s="9">
        <v>8179363</v>
      </c>
      <c r="F104" s="9">
        <v>16191363</v>
      </c>
      <c r="G104" s="9">
        <v>0</v>
      </c>
      <c r="H104" s="9">
        <v>16191363</v>
      </c>
      <c r="I104" s="9">
        <v>0</v>
      </c>
      <c r="J104" s="9">
        <v>11752909</v>
      </c>
      <c r="K104" s="7" t="s">
        <v>74</v>
      </c>
      <c r="L104" s="9">
        <v>4438454</v>
      </c>
      <c r="M104" s="9">
        <v>412877</v>
      </c>
      <c r="N104" s="9">
        <v>10247788</v>
      </c>
      <c r="O104" s="9">
        <v>1505121</v>
      </c>
      <c r="P104" s="15">
        <v>63.291699999999999</v>
      </c>
      <c r="Q104" s="9">
        <v>211830</v>
      </c>
      <c r="R104" s="9">
        <v>6591263</v>
      </c>
      <c r="S104" s="9">
        <v>3656525</v>
      </c>
      <c r="T104" s="15">
        <v>40.708500000000001</v>
      </c>
      <c r="U104" s="9">
        <v>911830</v>
      </c>
      <c r="V104" s="7" t="s">
        <v>74</v>
      </c>
      <c r="W104" s="9">
        <v>7291263</v>
      </c>
      <c r="X104" s="9">
        <v>-700000</v>
      </c>
    </row>
    <row r="105" spans="2:24" hidden="1" outlineLevel="4" x14ac:dyDescent="0.2">
      <c r="B105" s="4" t="s">
        <v>25</v>
      </c>
      <c r="C105" s="10">
        <v>8012000</v>
      </c>
      <c r="D105" s="10">
        <v>0</v>
      </c>
      <c r="E105" s="10">
        <v>8179363</v>
      </c>
      <c r="F105" s="10">
        <v>16191363</v>
      </c>
      <c r="G105" s="10">
        <v>0</v>
      </c>
      <c r="H105" s="10">
        <v>16191363</v>
      </c>
      <c r="I105" s="10">
        <v>0</v>
      </c>
      <c r="J105" s="10">
        <v>11752909</v>
      </c>
      <c r="K105" s="4" t="s">
        <v>25</v>
      </c>
      <c r="L105" s="10">
        <v>4438454</v>
      </c>
      <c r="M105" s="10">
        <v>412877</v>
      </c>
      <c r="N105" s="10">
        <v>10247788</v>
      </c>
      <c r="O105" s="10">
        <v>1505121</v>
      </c>
      <c r="P105" s="12">
        <v>63.291699999999999</v>
      </c>
      <c r="Q105" s="10">
        <v>211830</v>
      </c>
      <c r="R105" s="10">
        <v>6591263</v>
      </c>
      <c r="S105" s="10">
        <v>3656525</v>
      </c>
      <c r="T105" s="12">
        <v>40.708500000000001</v>
      </c>
      <c r="U105" s="10">
        <v>911830</v>
      </c>
      <c r="V105" s="4" t="s">
        <v>25</v>
      </c>
      <c r="W105" s="10">
        <v>7291263</v>
      </c>
      <c r="X105" s="10">
        <v>-700000</v>
      </c>
    </row>
    <row r="106" spans="2:24" hidden="1" outlineLevel="3" x14ac:dyDescent="0.2">
      <c r="B106" s="7" t="s">
        <v>75</v>
      </c>
      <c r="C106" s="9">
        <v>20420000</v>
      </c>
      <c r="D106" s="9">
        <v>0</v>
      </c>
      <c r="E106" s="9">
        <v>-8000000</v>
      </c>
      <c r="F106" s="9">
        <v>12420000</v>
      </c>
      <c r="G106" s="9">
        <v>0</v>
      </c>
      <c r="H106" s="9">
        <v>12420000</v>
      </c>
      <c r="I106" s="9">
        <v>0</v>
      </c>
      <c r="J106" s="9">
        <v>7517288</v>
      </c>
      <c r="K106" s="7" t="s">
        <v>75</v>
      </c>
      <c r="L106" s="9">
        <v>4902712</v>
      </c>
      <c r="M106" s="9">
        <v>0</v>
      </c>
      <c r="N106" s="9">
        <v>6873968</v>
      </c>
      <c r="O106" s="9">
        <v>643320</v>
      </c>
      <c r="P106" s="15">
        <v>55.345999999999997</v>
      </c>
      <c r="Q106" s="9">
        <v>393544</v>
      </c>
      <c r="R106" s="9">
        <v>3932598</v>
      </c>
      <c r="S106" s="9">
        <v>2941370</v>
      </c>
      <c r="T106" s="15">
        <v>31.663399999999999</v>
      </c>
      <c r="U106" s="9">
        <v>481544</v>
      </c>
      <c r="V106" s="7" t="s">
        <v>75</v>
      </c>
      <c r="W106" s="9">
        <v>4020598</v>
      </c>
      <c r="X106" s="9">
        <v>-88000</v>
      </c>
    </row>
    <row r="107" spans="2:24" hidden="1" outlineLevel="4" x14ac:dyDescent="0.2">
      <c r="B107" s="4" t="s">
        <v>25</v>
      </c>
      <c r="C107" s="10">
        <v>20420000</v>
      </c>
      <c r="D107" s="10">
        <v>0</v>
      </c>
      <c r="E107" s="10">
        <v>-8000000</v>
      </c>
      <c r="F107" s="10">
        <v>12420000</v>
      </c>
      <c r="G107" s="10">
        <v>0</v>
      </c>
      <c r="H107" s="10">
        <v>12420000</v>
      </c>
      <c r="I107" s="10">
        <v>0</v>
      </c>
      <c r="J107" s="10">
        <v>7517288</v>
      </c>
      <c r="K107" s="4" t="s">
        <v>25</v>
      </c>
      <c r="L107" s="10">
        <v>4902712</v>
      </c>
      <c r="M107" s="10">
        <v>0</v>
      </c>
      <c r="N107" s="10">
        <v>6873968</v>
      </c>
      <c r="O107" s="10">
        <v>643320</v>
      </c>
      <c r="P107" s="12">
        <v>55.345999999999997</v>
      </c>
      <c r="Q107" s="10">
        <v>393544</v>
      </c>
      <c r="R107" s="10">
        <v>3932598</v>
      </c>
      <c r="S107" s="10">
        <v>2941370</v>
      </c>
      <c r="T107" s="12">
        <v>31.663399999999999</v>
      </c>
      <c r="U107" s="10">
        <v>481544</v>
      </c>
      <c r="V107" s="4" t="s">
        <v>25</v>
      </c>
      <c r="W107" s="10">
        <v>4020598</v>
      </c>
      <c r="X107" s="10">
        <v>-88000</v>
      </c>
    </row>
    <row r="108" spans="2:24" hidden="1" outlineLevel="3" x14ac:dyDescent="0.2">
      <c r="B108" s="7" t="s">
        <v>76</v>
      </c>
      <c r="C108" s="9">
        <v>1800000</v>
      </c>
      <c r="D108" s="9">
        <v>0</v>
      </c>
      <c r="E108" s="9">
        <v>3630710</v>
      </c>
      <c r="F108" s="9">
        <v>5430710</v>
      </c>
      <c r="G108" s="9">
        <v>0</v>
      </c>
      <c r="H108" s="9">
        <v>5430710</v>
      </c>
      <c r="I108" s="9">
        <v>0</v>
      </c>
      <c r="J108" s="9">
        <v>1768402</v>
      </c>
      <c r="K108" s="7" t="s">
        <v>76</v>
      </c>
      <c r="L108" s="9">
        <v>3662308</v>
      </c>
      <c r="M108" s="9">
        <v>0</v>
      </c>
      <c r="N108" s="9">
        <v>1768402</v>
      </c>
      <c r="O108" s="15">
        <v>0</v>
      </c>
      <c r="P108" s="15">
        <v>32.563000000000002</v>
      </c>
      <c r="Q108" s="9">
        <v>130662</v>
      </c>
      <c r="R108" s="9">
        <v>994168</v>
      </c>
      <c r="S108" s="9">
        <v>774234</v>
      </c>
      <c r="T108" s="15">
        <v>18.3064</v>
      </c>
      <c r="U108" s="9">
        <v>130662</v>
      </c>
      <c r="V108" s="7" t="s">
        <v>76</v>
      </c>
      <c r="W108" s="9">
        <v>994168</v>
      </c>
      <c r="X108" s="15">
        <v>0</v>
      </c>
    </row>
    <row r="109" spans="2:24" hidden="1" outlineLevel="4" x14ac:dyDescent="0.2">
      <c r="B109" s="4" t="s">
        <v>25</v>
      </c>
      <c r="C109" s="10">
        <v>1800000</v>
      </c>
      <c r="D109" s="10">
        <v>0</v>
      </c>
      <c r="E109" s="10">
        <v>3630710</v>
      </c>
      <c r="F109" s="10">
        <v>5430710</v>
      </c>
      <c r="G109" s="10">
        <v>0</v>
      </c>
      <c r="H109" s="10">
        <v>5430710</v>
      </c>
      <c r="I109" s="10">
        <v>0</v>
      </c>
      <c r="J109" s="10">
        <v>1768402</v>
      </c>
      <c r="K109" s="4" t="s">
        <v>25</v>
      </c>
      <c r="L109" s="10">
        <v>3662308</v>
      </c>
      <c r="M109" s="10">
        <v>0</v>
      </c>
      <c r="N109" s="10">
        <v>1768402</v>
      </c>
      <c r="O109" s="12">
        <v>0</v>
      </c>
      <c r="P109" s="12">
        <v>32.563000000000002</v>
      </c>
      <c r="Q109" s="10">
        <v>130662</v>
      </c>
      <c r="R109" s="10">
        <v>994168</v>
      </c>
      <c r="S109" s="10">
        <v>774234</v>
      </c>
      <c r="T109" s="12">
        <v>18.3064</v>
      </c>
      <c r="U109" s="10">
        <v>130662</v>
      </c>
      <c r="V109" s="4" t="s">
        <v>25</v>
      </c>
      <c r="W109" s="10">
        <v>994168</v>
      </c>
      <c r="X109" s="12">
        <v>0</v>
      </c>
    </row>
    <row r="110" spans="2:24" hidden="1" outlineLevel="3" x14ac:dyDescent="0.2">
      <c r="B110" s="7" t="s">
        <v>77</v>
      </c>
      <c r="C110" s="9">
        <v>64000000</v>
      </c>
      <c r="D110" s="9">
        <v>0</v>
      </c>
      <c r="E110" s="9">
        <v>-18475765</v>
      </c>
      <c r="F110" s="9">
        <v>45524235</v>
      </c>
      <c r="G110" s="9">
        <v>0</v>
      </c>
      <c r="H110" s="9">
        <v>45524235</v>
      </c>
      <c r="I110" s="9">
        <v>-3</v>
      </c>
      <c r="J110" s="9">
        <v>25925204</v>
      </c>
      <c r="K110" s="7" t="s">
        <v>77</v>
      </c>
      <c r="L110" s="9">
        <v>19599031</v>
      </c>
      <c r="M110" s="9">
        <v>0</v>
      </c>
      <c r="N110" s="9">
        <v>25925204</v>
      </c>
      <c r="O110" s="15">
        <v>0</v>
      </c>
      <c r="P110" s="15">
        <v>56.948099999999997</v>
      </c>
      <c r="Q110" s="9">
        <v>0</v>
      </c>
      <c r="R110" s="9">
        <v>17399720</v>
      </c>
      <c r="S110" s="9">
        <v>8525484</v>
      </c>
      <c r="T110" s="15">
        <v>38.220799999999997</v>
      </c>
      <c r="U110" s="9">
        <v>0</v>
      </c>
      <c r="V110" s="7" t="s">
        <v>77</v>
      </c>
      <c r="W110" s="9">
        <v>17399720</v>
      </c>
      <c r="X110" s="15">
        <v>0</v>
      </c>
    </row>
    <row r="111" spans="2:24" hidden="1" outlineLevel="4" x14ac:dyDescent="0.2">
      <c r="B111" s="4" t="s">
        <v>25</v>
      </c>
      <c r="C111" s="10">
        <v>64000000</v>
      </c>
      <c r="D111" s="10">
        <v>0</v>
      </c>
      <c r="E111" s="10">
        <v>-18475765</v>
      </c>
      <c r="F111" s="10">
        <v>45524235</v>
      </c>
      <c r="G111" s="10">
        <v>0</v>
      </c>
      <c r="H111" s="10">
        <v>45524235</v>
      </c>
      <c r="I111" s="10">
        <v>-3</v>
      </c>
      <c r="J111" s="10">
        <v>25925204</v>
      </c>
      <c r="K111" s="4" t="s">
        <v>25</v>
      </c>
      <c r="L111" s="10">
        <v>19599031</v>
      </c>
      <c r="M111" s="10">
        <v>0</v>
      </c>
      <c r="N111" s="10">
        <v>25925204</v>
      </c>
      <c r="O111" s="12">
        <v>0</v>
      </c>
      <c r="P111" s="12">
        <v>56.948099999999997</v>
      </c>
      <c r="Q111" s="10">
        <v>0</v>
      </c>
      <c r="R111" s="10">
        <v>17399720</v>
      </c>
      <c r="S111" s="10">
        <v>8525484</v>
      </c>
      <c r="T111" s="12">
        <v>38.220799999999997</v>
      </c>
      <c r="U111" s="10">
        <v>0</v>
      </c>
      <c r="V111" s="4" t="s">
        <v>25</v>
      </c>
      <c r="W111" s="10">
        <v>17399720</v>
      </c>
      <c r="X111" s="12">
        <v>0</v>
      </c>
    </row>
    <row r="112" spans="2:24" hidden="1" outlineLevel="3" x14ac:dyDescent="0.2">
      <c r="B112" s="7" t="s">
        <v>78</v>
      </c>
      <c r="C112" s="9">
        <v>24162000</v>
      </c>
      <c r="D112" s="9">
        <v>0</v>
      </c>
      <c r="E112" s="9">
        <v>10500000</v>
      </c>
      <c r="F112" s="9">
        <v>34662000</v>
      </c>
      <c r="G112" s="9">
        <v>0</v>
      </c>
      <c r="H112" s="9">
        <v>34662000</v>
      </c>
      <c r="I112" s="9">
        <v>-1503359</v>
      </c>
      <c r="J112" s="9">
        <v>32771763</v>
      </c>
      <c r="K112" s="7" t="s">
        <v>78</v>
      </c>
      <c r="L112" s="9">
        <v>1890237</v>
      </c>
      <c r="M112" s="9">
        <v>0</v>
      </c>
      <c r="N112" s="9">
        <v>32771763</v>
      </c>
      <c r="O112" s="15">
        <v>0</v>
      </c>
      <c r="P112" s="15">
        <v>94.546700000000001</v>
      </c>
      <c r="Q112" s="9">
        <v>10922943</v>
      </c>
      <c r="R112" s="9">
        <v>15391746</v>
      </c>
      <c r="S112" s="9">
        <v>17380017</v>
      </c>
      <c r="T112" s="15">
        <v>44.405200000000001</v>
      </c>
      <c r="U112" s="9">
        <v>10922943</v>
      </c>
      <c r="V112" s="7" t="s">
        <v>78</v>
      </c>
      <c r="W112" s="9">
        <v>15391746</v>
      </c>
      <c r="X112" s="15">
        <v>0</v>
      </c>
    </row>
    <row r="113" spans="2:24" hidden="1" outlineLevel="4" x14ac:dyDescent="0.2">
      <c r="B113" s="4" t="s">
        <v>25</v>
      </c>
      <c r="C113" s="10">
        <v>24162000</v>
      </c>
      <c r="D113" s="10">
        <v>0</v>
      </c>
      <c r="E113" s="10">
        <v>10500000</v>
      </c>
      <c r="F113" s="10">
        <v>34662000</v>
      </c>
      <c r="G113" s="10">
        <v>0</v>
      </c>
      <c r="H113" s="10">
        <v>34662000</v>
      </c>
      <c r="I113" s="10">
        <v>-1503359</v>
      </c>
      <c r="J113" s="10">
        <v>32771763</v>
      </c>
      <c r="K113" s="4" t="s">
        <v>25</v>
      </c>
      <c r="L113" s="10">
        <v>1890237</v>
      </c>
      <c r="M113" s="10">
        <v>0</v>
      </c>
      <c r="N113" s="10">
        <v>32771763</v>
      </c>
      <c r="O113" s="12">
        <v>0</v>
      </c>
      <c r="P113" s="12">
        <v>94.546700000000001</v>
      </c>
      <c r="Q113" s="10">
        <v>10922943</v>
      </c>
      <c r="R113" s="10">
        <v>15391746</v>
      </c>
      <c r="S113" s="10">
        <v>17380017</v>
      </c>
      <c r="T113" s="12">
        <v>44.405200000000001</v>
      </c>
      <c r="U113" s="10">
        <v>10922943</v>
      </c>
      <c r="V113" s="4" t="s">
        <v>25</v>
      </c>
      <c r="W113" s="10">
        <v>15391746</v>
      </c>
      <c r="X113" s="12">
        <v>0</v>
      </c>
    </row>
    <row r="114" spans="2:24" hidden="1" outlineLevel="3" x14ac:dyDescent="0.2">
      <c r="B114" s="7" t="s">
        <v>79</v>
      </c>
      <c r="C114" s="9">
        <v>25000000</v>
      </c>
      <c r="D114" s="9">
        <v>0</v>
      </c>
      <c r="E114" s="9">
        <v>0</v>
      </c>
      <c r="F114" s="9">
        <v>25000000</v>
      </c>
      <c r="G114" s="9">
        <v>0</v>
      </c>
      <c r="H114" s="9">
        <v>25000000</v>
      </c>
      <c r="I114" s="9">
        <v>0</v>
      </c>
      <c r="J114" s="9">
        <v>21086385</v>
      </c>
      <c r="K114" s="7" t="s">
        <v>79</v>
      </c>
      <c r="L114" s="9">
        <v>3913615</v>
      </c>
      <c r="M114" s="9">
        <v>0</v>
      </c>
      <c r="N114" s="9">
        <v>20850245</v>
      </c>
      <c r="O114" s="9">
        <v>236140</v>
      </c>
      <c r="P114" s="15">
        <v>83.400999999999996</v>
      </c>
      <c r="Q114" s="9">
        <v>4066991</v>
      </c>
      <c r="R114" s="9">
        <v>8495705</v>
      </c>
      <c r="S114" s="9">
        <v>12354540</v>
      </c>
      <c r="T114" s="15">
        <v>33.982799999999997</v>
      </c>
      <c r="U114" s="9">
        <v>4161991</v>
      </c>
      <c r="V114" s="7" t="s">
        <v>79</v>
      </c>
      <c r="W114" s="9">
        <v>8590705</v>
      </c>
      <c r="X114" s="9">
        <v>-95000</v>
      </c>
    </row>
    <row r="115" spans="2:24" hidden="1" outlineLevel="4" x14ac:dyDescent="0.2">
      <c r="B115" s="4" t="s">
        <v>25</v>
      </c>
      <c r="C115" s="10">
        <v>25000000</v>
      </c>
      <c r="D115" s="10">
        <v>0</v>
      </c>
      <c r="E115" s="10">
        <v>0</v>
      </c>
      <c r="F115" s="10">
        <v>25000000</v>
      </c>
      <c r="G115" s="10">
        <v>0</v>
      </c>
      <c r="H115" s="10">
        <v>25000000</v>
      </c>
      <c r="I115" s="10">
        <v>0</v>
      </c>
      <c r="J115" s="10">
        <v>21086385</v>
      </c>
      <c r="K115" s="4" t="s">
        <v>25</v>
      </c>
      <c r="L115" s="10">
        <v>3913615</v>
      </c>
      <c r="M115" s="10">
        <v>0</v>
      </c>
      <c r="N115" s="10">
        <v>20850245</v>
      </c>
      <c r="O115" s="10">
        <v>236140</v>
      </c>
      <c r="P115" s="12">
        <v>83.400999999999996</v>
      </c>
      <c r="Q115" s="10">
        <v>4066991</v>
      </c>
      <c r="R115" s="10">
        <v>8495705</v>
      </c>
      <c r="S115" s="10">
        <v>12354540</v>
      </c>
      <c r="T115" s="12">
        <v>33.982799999999997</v>
      </c>
      <c r="U115" s="10">
        <v>4161991</v>
      </c>
      <c r="V115" s="4" t="s">
        <v>25</v>
      </c>
      <c r="W115" s="10">
        <v>8590705</v>
      </c>
      <c r="X115" s="10">
        <v>-95000</v>
      </c>
    </row>
    <row r="116" spans="2:24" hidden="1" outlineLevel="3" x14ac:dyDescent="0.2">
      <c r="B116" s="7" t="s">
        <v>80</v>
      </c>
      <c r="C116" s="9">
        <v>64000</v>
      </c>
      <c r="D116" s="9">
        <v>0</v>
      </c>
      <c r="E116" s="9">
        <v>579932</v>
      </c>
      <c r="F116" s="9">
        <v>643932</v>
      </c>
      <c r="G116" s="9">
        <v>0</v>
      </c>
      <c r="H116" s="9">
        <v>643932</v>
      </c>
      <c r="I116" s="9">
        <v>0</v>
      </c>
      <c r="J116" s="9">
        <v>388551</v>
      </c>
      <c r="K116" s="7" t="s">
        <v>80</v>
      </c>
      <c r="L116" s="9">
        <v>255381</v>
      </c>
      <c r="M116" s="9">
        <v>0</v>
      </c>
      <c r="N116" s="9">
        <v>388551</v>
      </c>
      <c r="O116" s="15">
        <v>0</v>
      </c>
      <c r="P116" s="15">
        <v>60.340400000000002</v>
      </c>
      <c r="Q116" s="9">
        <v>28709</v>
      </c>
      <c r="R116" s="9">
        <v>218437</v>
      </c>
      <c r="S116" s="9">
        <v>170114</v>
      </c>
      <c r="T116" s="15">
        <v>33.922400000000003</v>
      </c>
      <c r="U116" s="9">
        <v>28709</v>
      </c>
      <c r="V116" s="7" t="s">
        <v>80</v>
      </c>
      <c r="W116" s="9">
        <v>218437</v>
      </c>
      <c r="X116" s="15">
        <v>0</v>
      </c>
    </row>
    <row r="117" spans="2:24" hidden="1" outlineLevel="4" x14ac:dyDescent="0.2">
      <c r="B117" s="4" t="s">
        <v>25</v>
      </c>
      <c r="C117" s="10">
        <v>64000</v>
      </c>
      <c r="D117" s="10">
        <v>0</v>
      </c>
      <c r="E117" s="10">
        <v>579932</v>
      </c>
      <c r="F117" s="10">
        <v>643932</v>
      </c>
      <c r="G117" s="10">
        <v>0</v>
      </c>
      <c r="H117" s="10">
        <v>643932</v>
      </c>
      <c r="I117" s="10">
        <v>0</v>
      </c>
      <c r="J117" s="10">
        <v>388551</v>
      </c>
      <c r="K117" s="4" t="s">
        <v>25</v>
      </c>
      <c r="L117" s="10">
        <v>255381</v>
      </c>
      <c r="M117" s="10">
        <v>0</v>
      </c>
      <c r="N117" s="10">
        <v>388551</v>
      </c>
      <c r="O117" s="12">
        <v>0</v>
      </c>
      <c r="P117" s="12">
        <v>60.340400000000002</v>
      </c>
      <c r="Q117" s="10">
        <v>28709</v>
      </c>
      <c r="R117" s="10">
        <v>218437</v>
      </c>
      <c r="S117" s="10">
        <v>170114</v>
      </c>
      <c r="T117" s="12">
        <v>33.922400000000003</v>
      </c>
      <c r="U117" s="10">
        <v>28709</v>
      </c>
      <c r="V117" s="4" t="s">
        <v>25</v>
      </c>
      <c r="W117" s="10">
        <v>218437</v>
      </c>
      <c r="X117" s="12">
        <v>0</v>
      </c>
    </row>
    <row r="118" spans="2:24" hidden="1" outlineLevel="3" x14ac:dyDescent="0.2">
      <c r="B118" s="7" t="s">
        <v>81</v>
      </c>
      <c r="C118" s="9">
        <v>6455000</v>
      </c>
      <c r="D118" s="9">
        <v>0</v>
      </c>
      <c r="E118" s="9">
        <v>11538833</v>
      </c>
      <c r="F118" s="9">
        <v>17993833</v>
      </c>
      <c r="G118" s="9">
        <v>0</v>
      </c>
      <c r="H118" s="9">
        <v>17993833</v>
      </c>
      <c r="I118" s="9">
        <v>-260321</v>
      </c>
      <c r="J118" s="9">
        <v>11621427</v>
      </c>
      <c r="K118" s="7" t="s">
        <v>81</v>
      </c>
      <c r="L118" s="9">
        <v>6372406</v>
      </c>
      <c r="M118" s="9">
        <v>0</v>
      </c>
      <c r="N118" s="9">
        <v>11469710</v>
      </c>
      <c r="O118" s="9">
        <v>151717</v>
      </c>
      <c r="P118" s="15">
        <v>63.742400000000004</v>
      </c>
      <c r="Q118" s="9">
        <v>1637386</v>
      </c>
      <c r="R118" s="9">
        <v>6986177</v>
      </c>
      <c r="S118" s="9">
        <v>4483533</v>
      </c>
      <c r="T118" s="15">
        <v>38.825400000000002</v>
      </c>
      <c r="U118" s="9">
        <v>1637386</v>
      </c>
      <c r="V118" s="7" t="s">
        <v>81</v>
      </c>
      <c r="W118" s="9">
        <v>6986177</v>
      </c>
      <c r="X118" s="15">
        <v>0</v>
      </c>
    </row>
    <row r="119" spans="2:24" hidden="1" outlineLevel="4" x14ac:dyDescent="0.2">
      <c r="B119" s="4" t="s">
        <v>25</v>
      </c>
      <c r="C119" s="10">
        <v>6455000</v>
      </c>
      <c r="D119" s="10">
        <v>0</v>
      </c>
      <c r="E119" s="10">
        <v>11538833</v>
      </c>
      <c r="F119" s="10">
        <v>17993833</v>
      </c>
      <c r="G119" s="10">
        <v>0</v>
      </c>
      <c r="H119" s="10">
        <v>17993833</v>
      </c>
      <c r="I119" s="10">
        <v>-260321</v>
      </c>
      <c r="J119" s="10">
        <v>11621427</v>
      </c>
      <c r="K119" s="4" t="s">
        <v>25</v>
      </c>
      <c r="L119" s="10">
        <v>6372406</v>
      </c>
      <c r="M119" s="10">
        <v>0</v>
      </c>
      <c r="N119" s="10">
        <v>11469710</v>
      </c>
      <c r="O119" s="10">
        <v>151717</v>
      </c>
      <c r="P119" s="12">
        <v>63.742400000000004</v>
      </c>
      <c r="Q119" s="10">
        <v>1637386</v>
      </c>
      <c r="R119" s="10">
        <v>6986177</v>
      </c>
      <c r="S119" s="10">
        <v>4483533</v>
      </c>
      <c r="T119" s="12">
        <v>38.825400000000002</v>
      </c>
      <c r="U119" s="10">
        <v>1637386</v>
      </c>
      <c r="V119" s="4" t="s">
        <v>25</v>
      </c>
      <c r="W119" s="10">
        <v>6986177</v>
      </c>
      <c r="X119" s="12">
        <v>0</v>
      </c>
    </row>
    <row r="120" spans="2:24" hidden="1" outlineLevel="3" x14ac:dyDescent="0.2">
      <c r="B120" s="7" t="s">
        <v>82</v>
      </c>
      <c r="C120" s="9">
        <v>117000000</v>
      </c>
      <c r="D120" s="9">
        <v>0</v>
      </c>
      <c r="E120" s="9">
        <v>0</v>
      </c>
      <c r="F120" s="9">
        <v>117000000</v>
      </c>
      <c r="G120" s="9">
        <v>0</v>
      </c>
      <c r="H120" s="9">
        <v>117000000</v>
      </c>
      <c r="I120" s="9">
        <v>34722871</v>
      </c>
      <c r="J120" s="9">
        <v>106022737</v>
      </c>
      <c r="K120" s="7" t="s">
        <v>82</v>
      </c>
      <c r="L120" s="9">
        <v>10977263</v>
      </c>
      <c r="M120" s="9">
        <v>36394158</v>
      </c>
      <c r="N120" s="9">
        <v>104185775</v>
      </c>
      <c r="O120" s="9">
        <v>1836962</v>
      </c>
      <c r="P120" s="15">
        <v>89.047700000000006</v>
      </c>
      <c r="Q120" s="9">
        <v>3947627</v>
      </c>
      <c r="R120" s="9">
        <v>62444098</v>
      </c>
      <c r="S120" s="9">
        <v>41741677</v>
      </c>
      <c r="T120" s="15">
        <v>53.371000000000002</v>
      </c>
      <c r="U120" s="9">
        <v>4320923</v>
      </c>
      <c r="V120" s="7" t="s">
        <v>82</v>
      </c>
      <c r="W120" s="9">
        <v>62817394</v>
      </c>
      <c r="X120" s="9">
        <v>-373296</v>
      </c>
    </row>
    <row r="121" spans="2:24" hidden="1" outlineLevel="4" x14ac:dyDescent="0.2">
      <c r="B121" s="4" t="s">
        <v>25</v>
      </c>
      <c r="C121" s="10">
        <v>117000000</v>
      </c>
      <c r="D121" s="10">
        <v>0</v>
      </c>
      <c r="E121" s="10">
        <v>0</v>
      </c>
      <c r="F121" s="10">
        <v>117000000</v>
      </c>
      <c r="G121" s="10">
        <v>0</v>
      </c>
      <c r="H121" s="10">
        <v>117000000</v>
      </c>
      <c r="I121" s="10">
        <v>34722871</v>
      </c>
      <c r="J121" s="10">
        <v>106022737</v>
      </c>
      <c r="K121" s="4" t="s">
        <v>25</v>
      </c>
      <c r="L121" s="10">
        <v>10977263</v>
      </c>
      <c r="M121" s="10">
        <v>36394158</v>
      </c>
      <c r="N121" s="10">
        <v>104185775</v>
      </c>
      <c r="O121" s="10">
        <v>1836962</v>
      </c>
      <c r="P121" s="12">
        <v>89.047700000000006</v>
      </c>
      <c r="Q121" s="10">
        <v>3947627</v>
      </c>
      <c r="R121" s="10">
        <v>62444098</v>
      </c>
      <c r="S121" s="10">
        <v>41741677</v>
      </c>
      <c r="T121" s="12">
        <v>53.371000000000002</v>
      </c>
      <c r="U121" s="10">
        <v>4320923</v>
      </c>
      <c r="V121" s="4" t="s">
        <v>25</v>
      </c>
      <c r="W121" s="10">
        <v>62817394</v>
      </c>
      <c r="X121" s="10">
        <v>-373296</v>
      </c>
    </row>
    <row r="122" spans="2:24" hidden="1" outlineLevel="3" x14ac:dyDescent="0.2">
      <c r="B122" s="7" t="s">
        <v>83</v>
      </c>
      <c r="C122" s="9">
        <v>25000000</v>
      </c>
      <c r="D122" s="9">
        <v>0</v>
      </c>
      <c r="E122" s="9">
        <v>-10500000</v>
      </c>
      <c r="F122" s="9">
        <v>14500000</v>
      </c>
      <c r="G122" s="9">
        <v>0</v>
      </c>
      <c r="H122" s="9">
        <v>14500000</v>
      </c>
      <c r="I122" s="9">
        <v>0</v>
      </c>
      <c r="J122" s="9">
        <v>1400000</v>
      </c>
      <c r="K122" s="7" t="s">
        <v>83</v>
      </c>
      <c r="L122" s="9">
        <v>13100000</v>
      </c>
      <c r="M122" s="9">
        <v>0</v>
      </c>
      <c r="N122" s="9">
        <v>372000</v>
      </c>
      <c r="O122" s="9">
        <v>1028000</v>
      </c>
      <c r="P122" s="15">
        <v>2.5655000000000001</v>
      </c>
      <c r="Q122" s="9">
        <v>-200000</v>
      </c>
      <c r="R122" s="9">
        <v>172000</v>
      </c>
      <c r="S122" s="9">
        <v>200000</v>
      </c>
      <c r="T122" s="15">
        <v>1.1861999999999999</v>
      </c>
      <c r="U122" s="9">
        <v>0</v>
      </c>
      <c r="V122" s="7" t="s">
        <v>83</v>
      </c>
      <c r="W122" s="9">
        <v>372000</v>
      </c>
      <c r="X122" s="9">
        <v>-200000</v>
      </c>
    </row>
    <row r="123" spans="2:24" hidden="1" outlineLevel="4" x14ac:dyDescent="0.2">
      <c r="B123" s="4" t="s">
        <v>25</v>
      </c>
      <c r="C123" s="10">
        <v>25000000</v>
      </c>
      <c r="D123" s="10">
        <v>0</v>
      </c>
      <c r="E123" s="10">
        <v>-10500000</v>
      </c>
      <c r="F123" s="10">
        <v>14500000</v>
      </c>
      <c r="G123" s="10">
        <v>0</v>
      </c>
      <c r="H123" s="10">
        <v>14500000</v>
      </c>
      <c r="I123" s="10">
        <v>0</v>
      </c>
      <c r="J123" s="10">
        <v>1400000</v>
      </c>
      <c r="K123" s="4" t="s">
        <v>25</v>
      </c>
      <c r="L123" s="10">
        <v>13100000</v>
      </c>
      <c r="M123" s="10">
        <v>0</v>
      </c>
      <c r="N123" s="10">
        <v>372000</v>
      </c>
      <c r="O123" s="10">
        <v>1028000</v>
      </c>
      <c r="P123" s="12">
        <v>2.5655000000000001</v>
      </c>
      <c r="Q123" s="10">
        <v>-200000</v>
      </c>
      <c r="R123" s="10">
        <v>172000</v>
      </c>
      <c r="S123" s="10">
        <v>200000</v>
      </c>
      <c r="T123" s="12">
        <v>1.1861999999999999</v>
      </c>
      <c r="U123" s="10">
        <v>0</v>
      </c>
      <c r="V123" s="4" t="s">
        <v>25</v>
      </c>
      <c r="W123" s="10">
        <v>372000</v>
      </c>
      <c r="X123" s="10">
        <v>-200000</v>
      </c>
    </row>
    <row r="124" spans="2:24" hidden="1" outlineLevel="3" x14ac:dyDescent="0.2">
      <c r="B124" s="7" t="s">
        <v>84</v>
      </c>
      <c r="C124" s="9">
        <v>6021000</v>
      </c>
      <c r="D124" s="9">
        <v>0</v>
      </c>
      <c r="E124" s="9">
        <v>0</v>
      </c>
      <c r="F124" s="9">
        <v>6021000</v>
      </c>
      <c r="G124" s="9">
        <v>0</v>
      </c>
      <c r="H124" s="9">
        <v>6021000</v>
      </c>
      <c r="I124" s="9">
        <v>-506221</v>
      </c>
      <c r="J124" s="9">
        <v>3615652</v>
      </c>
      <c r="K124" s="7" t="s">
        <v>84</v>
      </c>
      <c r="L124" s="9">
        <v>2405348</v>
      </c>
      <c r="M124" s="9">
        <v>0</v>
      </c>
      <c r="N124" s="9">
        <v>3462552</v>
      </c>
      <c r="O124" s="9">
        <v>153100</v>
      </c>
      <c r="P124" s="15">
        <v>57.507899999999999</v>
      </c>
      <c r="Q124" s="9">
        <v>2206838</v>
      </c>
      <c r="R124" s="9">
        <v>2875273</v>
      </c>
      <c r="S124" s="9">
        <v>587279</v>
      </c>
      <c r="T124" s="15">
        <v>47.754100000000001</v>
      </c>
      <c r="U124" s="9">
        <v>2236838</v>
      </c>
      <c r="V124" s="7" t="s">
        <v>84</v>
      </c>
      <c r="W124" s="9">
        <v>2905273</v>
      </c>
      <c r="X124" s="9">
        <v>-30000</v>
      </c>
    </row>
    <row r="125" spans="2:24" hidden="1" outlineLevel="4" x14ac:dyDescent="0.2">
      <c r="B125" s="4" t="s">
        <v>25</v>
      </c>
      <c r="C125" s="10">
        <v>6021000</v>
      </c>
      <c r="D125" s="10">
        <v>0</v>
      </c>
      <c r="E125" s="10">
        <v>0</v>
      </c>
      <c r="F125" s="10">
        <v>6021000</v>
      </c>
      <c r="G125" s="10">
        <v>0</v>
      </c>
      <c r="H125" s="10">
        <v>6021000</v>
      </c>
      <c r="I125" s="10">
        <v>-506221</v>
      </c>
      <c r="J125" s="10">
        <v>3615652</v>
      </c>
      <c r="K125" s="4" t="s">
        <v>25</v>
      </c>
      <c r="L125" s="10">
        <v>2405348</v>
      </c>
      <c r="M125" s="10">
        <v>0</v>
      </c>
      <c r="N125" s="10">
        <v>3462552</v>
      </c>
      <c r="O125" s="10">
        <v>153100</v>
      </c>
      <c r="P125" s="12">
        <v>57.507899999999999</v>
      </c>
      <c r="Q125" s="10">
        <v>2206838</v>
      </c>
      <c r="R125" s="10">
        <v>2875273</v>
      </c>
      <c r="S125" s="10">
        <v>587279</v>
      </c>
      <c r="T125" s="12">
        <v>47.754100000000001</v>
      </c>
      <c r="U125" s="10">
        <v>2236838</v>
      </c>
      <c r="V125" s="4" t="s">
        <v>25</v>
      </c>
      <c r="W125" s="10">
        <v>2905273</v>
      </c>
      <c r="X125" s="10">
        <v>-30000</v>
      </c>
    </row>
    <row r="126" spans="2:24" hidden="1" outlineLevel="3" x14ac:dyDescent="0.2">
      <c r="B126" s="7" t="s">
        <v>85</v>
      </c>
      <c r="C126" s="9">
        <v>2000000</v>
      </c>
      <c r="D126" s="9">
        <v>0</v>
      </c>
      <c r="E126" s="9">
        <v>2546927</v>
      </c>
      <c r="F126" s="9">
        <v>4546927</v>
      </c>
      <c r="G126" s="9">
        <v>0</v>
      </c>
      <c r="H126" s="9">
        <v>4546927</v>
      </c>
      <c r="I126" s="9">
        <v>-1017543</v>
      </c>
      <c r="J126" s="9">
        <v>3520559</v>
      </c>
      <c r="K126" s="7" t="s">
        <v>85</v>
      </c>
      <c r="L126" s="9">
        <v>1026368</v>
      </c>
      <c r="M126" s="9">
        <v>0</v>
      </c>
      <c r="N126" s="9">
        <v>3189965</v>
      </c>
      <c r="O126" s="9">
        <v>330594</v>
      </c>
      <c r="P126" s="15">
        <v>70.156499999999994</v>
      </c>
      <c r="Q126" s="9">
        <v>533070</v>
      </c>
      <c r="R126" s="9">
        <v>2200298</v>
      </c>
      <c r="S126" s="9">
        <v>989667</v>
      </c>
      <c r="T126" s="15">
        <v>48.390900000000002</v>
      </c>
      <c r="U126" s="9">
        <v>628070</v>
      </c>
      <c r="V126" s="7" t="s">
        <v>85</v>
      </c>
      <c r="W126" s="9">
        <v>2295298</v>
      </c>
      <c r="X126" s="9">
        <v>-95000</v>
      </c>
    </row>
    <row r="127" spans="2:24" hidden="1" outlineLevel="4" x14ac:dyDescent="0.2">
      <c r="B127" s="4" t="s">
        <v>25</v>
      </c>
      <c r="C127" s="10">
        <v>2000000</v>
      </c>
      <c r="D127" s="10">
        <v>0</v>
      </c>
      <c r="E127" s="10">
        <v>2546927</v>
      </c>
      <c r="F127" s="10">
        <v>4546927</v>
      </c>
      <c r="G127" s="10">
        <v>0</v>
      </c>
      <c r="H127" s="10">
        <v>4546927</v>
      </c>
      <c r="I127" s="10">
        <v>-1017543</v>
      </c>
      <c r="J127" s="10">
        <v>3520559</v>
      </c>
      <c r="K127" s="4" t="s">
        <v>25</v>
      </c>
      <c r="L127" s="10">
        <v>1026368</v>
      </c>
      <c r="M127" s="10">
        <v>0</v>
      </c>
      <c r="N127" s="10">
        <v>3189965</v>
      </c>
      <c r="O127" s="10">
        <v>330594</v>
      </c>
      <c r="P127" s="12">
        <v>70.156499999999994</v>
      </c>
      <c r="Q127" s="10">
        <v>533070</v>
      </c>
      <c r="R127" s="10">
        <v>2200298</v>
      </c>
      <c r="S127" s="10">
        <v>989667</v>
      </c>
      <c r="T127" s="12">
        <v>48.390900000000002</v>
      </c>
      <c r="U127" s="10">
        <v>628070</v>
      </c>
      <c r="V127" s="4" t="s">
        <v>25</v>
      </c>
      <c r="W127" s="10">
        <v>2295298</v>
      </c>
      <c r="X127" s="10">
        <v>-95000</v>
      </c>
    </row>
    <row r="128" spans="2:24" hidden="1" outlineLevel="3" x14ac:dyDescent="0.2">
      <c r="B128" s="7" t="s">
        <v>86</v>
      </c>
      <c r="C128" s="9">
        <v>198000000</v>
      </c>
      <c r="D128" s="9">
        <v>0</v>
      </c>
      <c r="E128" s="9">
        <v>-197500000</v>
      </c>
      <c r="F128" s="9">
        <v>500000</v>
      </c>
      <c r="G128" s="9">
        <v>0</v>
      </c>
      <c r="H128" s="9">
        <v>500000</v>
      </c>
      <c r="I128" s="9">
        <v>0</v>
      </c>
      <c r="J128" s="9">
        <v>500000</v>
      </c>
      <c r="K128" s="7" t="s">
        <v>86</v>
      </c>
      <c r="L128" s="15">
        <v>0</v>
      </c>
      <c r="M128" s="9">
        <v>42700</v>
      </c>
      <c r="N128" s="9">
        <v>148600</v>
      </c>
      <c r="O128" s="9">
        <v>351400</v>
      </c>
      <c r="P128" s="15">
        <v>29.72</v>
      </c>
      <c r="Q128" s="9">
        <v>-32300</v>
      </c>
      <c r="R128" s="9">
        <v>73600</v>
      </c>
      <c r="S128" s="9">
        <v>75000</v>
      </c>
      <c r="T128" s="15">
        <v>14.72</v>
      </c>
      <c r="U128" s="9">
        <v>42700</v>
      </c>
      <c r="V128" s="7" t="s">
        <v>86</v>
      </c>
      <c r="W128" s="9">
        <v>148600</v>
      </c>
      <c r="X128" s="9">
        <v>-75000</v>
      </c>
    </row>
    <row r="129" spans="2:24" hidden="1" outlineLevel="4" x14ac:dyDescent="0.2">
      <c r="B129" s="4" t="s">
        <v>25</v>
      </c>
      <c r="C129" s="10">
        <v>198000000</v>
      </c>
      <c r="D129" s="10">
        <v>0</v>
      </c>
      <c r="E129" s="10">
        <v>-197500000</v>
      </c>
      <c r="F129" s="10">
        <v>500000</v>
      </c>
      <c r="G129" s="10">
        <v>0</v>
      </c>
      <c r="H129" s="10">
        <v>500000</v>
      </c>
      <c r="I129" s="10">
        <v>0</v>
      </c>
      <c r="J129" s="10">
        <v>500000</v>
      </c>
      <c r="K129" s="4" t="s">
        <v>25</v>
      </c>
      <c r="L129" s="12">
        <v>0</v>
      </c>
      <c r="M129" s="10">
        <v>42700</v>
      </c>
      <c r="N129" s="10">
        <v>148600</v>
      </c>
      <c r="O129" s="10">
        <v>351400</v>
      </c>
      <c r="P129" s="12">
        <v>29.72</v>
      </c>
      <c r="Q129" s="10">
        <v>-32300</v>
      </c>
      <c r="R129" s="10">
        <v>73600</v>
      </c>
      <c r="S129" s="10">
        <v>75000</v>
      </c>
      <c r="T129" s="12">
        <v>14.72</v>
      </c>
      <c r="U129" s="10">
        <v>42700</v>
      </c>
      <c r="V129" s="4" t="s">
        <v>25</v>
      </c>
      <c r="W129" s="10">
        <v>148600</v>
      </c>
      <c r="X129" s="10">
        <v>-75000</v>
      </c>
    </row>
    <row r="130" spans="2:24" hidden="1" outlineLevel="3" x14ac:dyDescent="0.2">
      <c r="B130" s="7" t="s">
        <v>87</v>
      </c>
      <c r="C130" s="9">
        <v>4000000</v>
      </c>
      <c r="D130" s="9">
        <v>0</v>
      </c>
      <c r="E130" s="9">
        <v>0</v>
      </c>
      <c r="F130" s="9">
        <v>4000000</v>
      </c>
      <c r="G130" s="9">
        <v>0</v>
      </c>
      <c r="H130" s="9">
        <v>4000000</v>
      </c>
      <c r="I130" s="9">
        <v>0</v>
      </c>
      <c r="J130" s="9">
        <v>4000000</v>
      </c>
      <c r="K130" s="7" t="s">
        <v>87</v>
      </c>
      <c r="L130" s="15">
        <v>0</v>
      </c>
      <c r="M130" s="9">
        <v>0</v>
      </c>
      <c r="N130" s="9">
        <v>1824000</v>
      </c>
      <c r="O130" s="9">
        <v>2176000</v>
      </c>
      <c r="P130" s="15">
        <v>45.6</v>
      </c>
      <c r="Q130" s="9">
        <v>-600000</v>
      </c>
      <c r="R130" s="9">
        <v>1224000</v>
      </c>
      <c r="S130" s="9">
        <v>600000</v>
      </c>
      <c r="T130" s="15">
        <v>30.6</v>
      </c>
      <c r="U130" s="9">
        <v>0</v>
      </c>
      <c r="V130" s="7" t="s">
        <v>87</v>
      </c>
      <c r="W130" s="9">
        <v>1824000</v>
      </c>
      <c r="X130" s="9">
        <v>-600000</v>
      </c>
    </row>
    <row r="131" spans="2:24" hidden="1" outlineLevel="4" x14ac:dyDescent="0.2">
      <c r="B131" s="4" t="s">
        <v>25</v>
      </c>
      <c r="C131" s="10">
        <v>4000000</v>
      </c>
      <c r="D131" s="10">
        <v>0</v>
      </c>
      <c r="E131" s="10">
        <v>0</v>
      </c>
      <c r="F131" s="10">
        <v>4000000</v>
      </c>
      <c r="G131" s="10">
        <v>0</v>
      </c>
      <c r="H131" s="10">
        <v>4000000</v>
      </c>
      <c r="I131" s="10">
        <v>0</v>
      </c>
      <c r="J131" s="10">
        <v>4000000</v>
      </c>
      <c r="K131" s="4" t="s">
        <v>25</v>
      </c>
      <c r="L131" s="12">
        <v>0</v>
      </c>
      <c r="M131" s="10">
        <v>0</v>
      </c>
      <c r="N131" s="10">
        <v>1824000</v>
      </c>
      <c r="O131" s="10">
        <v>2176000</v>
      </c>
      <c r="P131" s="12">
        <v>45.6</v>
      </c>
      <c r="Q131" s="10">
        <v>-600000</v>
      </c>
      <c r="R131" s="10">
        <v>1224000</v>
      </c>
      <c r="S131" s="10">
        <v>600000</v>
      </c>
      <c r="T131" s="12">
        <v>30.6</v>
      </c>
      <c r="U131" s="10">
        <v>0</v>
      </c>
      <c r="V131" s="4" t="s">
        <v>25</v>
      </c>
      <c r="W131" s="10">
        <v>1824000</v>
      </c>
      <c r="X131" s="10">
        <v>-600000</v>
      </c>
    </row>
    <row r="132" spans="2:24" hidden="1" outlineLevel="3" x14ac:dyDescent="0.2">
      <c r="B132" s="7" t="s">
        <v>88</v>
      </c>
      <c r="C132" s="9">
        <v>5000000</v>
      </c>
      <c r="D132" s="9">
        <v>0</v>
      </c>
      <c r="E132" s="9">
        <v>0</v>
      </c>
      <c r="F132" s="9">
        <v>5000000</v>
      </c>
      <c r="G132" s="9">
        <v>0</v>
      </c>
      <c r="H132" s="9">
        <v>5000000</v>
      </c>
      <c r="I132" s="9">
        <v>0</v>
      </c>
      <c r="J132" s="9">
        <v>5000000</v>
      </c>
      <c r="K132" s="7" t="s">
        <v>88</v>
      </c>
      <c r="L132" s="15">
        <v>0</v>
      </c>
      <c r="M132" s="9">
        <v>26000</v>
      </c>
      <c r="N132" s="9">
        <v>771650</v>
      </c>
      <c r="O132" s="9">
        <v>4228350</v>
      </c>
      <c r="P132" s="15">
        <v>15.433</v>
      </c>
      <c r="Q132" s="9">
        <v>-664900</v>
      </c>
      <c r="R132" s="9">
        <v>80750</v>
      </c>
      <c r="S132" s="9">
        <v>690900</v>
      </c>
      <c r="T132" s="15">
        <v>1.615</v>
      </c>
      <c r="U132" s="9">
        <v>26000</v>
      </c>
      <c r="V132" s="7" t="s">
        <v>88</v>
      </c>
      <c r="W132" s="9">
        <v>771650</v>
      </c>
      <c r="X132" s="9">
        <v>-690900</v>
      </c>
    </row>
    <row r="133" spans="2:24" hidden="1" outlineLevel="4" x14ac:dyDescent="0.2">
      <c r="B133" s="4" t="s">
        <v>25</v>
      </c>
      <c r="C133" s="10">
        <v>5000000</v>
      </c>
      <c r="D133" s="10">
        <v>0</v>
      </c>
      <c r="E133" s="10">
        <v>0</v>
      </c>
      <c r="F133" s="10">
        <v>5000000</v>
      </c>
      <c r="G133" s="10">
        <v>0</v>
      </c>
      <c r="H133" s="10">
        <v>5000000</v>
      </c>
      <c r="I133" s="10">
        <v>0</v>
      </c>
      <c r="J133" s="10">
        <v>5000000</v>
      </c>
      <c r="K133" s="4" t="s">
        <v>25</v>
      </c>
      <c r="L133" s="12">
        <v>0</v>
      </c>
      <c r="M133" s="10">
        <v>26000</v>
      </c>
      <c r="N133" s="10">
        <v>771650</v>
      </c>
      <c r="O133" s="10">
        <v>4228350</v>
      </c>
      <c r="P133" s="12">
        <v>15.433</v>
      </c>
      <c r="Q133" s="10">
        <v>-664900</v>
      </c>
      <c r="R133" s="10">
        <v>80750</v>
      </c>
      <c r="S133" s="10">
        <v>690900</v>
      </c>
      <c r="T133" s="12">
        <v>1.615</v>
      </c>
      <c r="U133" s="10">
        <v>26000</v>
      </c>
      <c r="V133" s="4" t="s">
        <v>25</v>
      </c>
      <c r="W133" s="10">
        <v>771650</v>
      </c>
      <c r="X133" s="10">
        <v>-690900</v>
      </c>
    </row>
    <row r="134" spans="2:24" hidden="1" outlineLevel="3" x14ac:dyDescent="0.2">
      <c r="B134" s="7" t="s">
        <v>89</v>
      </c>
      <c r="C134" s="9">
        <v>7000000</v>
      </c>
      <c r="D134" s="9">
        <v>0</v>
      </c>
      <c r="E134" s="9">
        <v>-4900000</v>
      </c>
      <c r="F134" s="9">
        <v>2100000</v>
      </c>
      <c r="G134" s="9">
        <v>0</v>
      </c>
      <c r="H134" s="9">
        <v>2100000</v>
      </c>
      <c r="I134" s="9">
        <v>0</v>
      </c>
      <c r="J134" s="9">
        <v>2100000</v>
      </c>
      <c r="K134" s="7" t="s">
        <v>89</v>
      </c>
      <c r="L134" s="15">
        <v>0</v>
      </c>
      <c r="M134" s="9">
        <v>2036800</v>
      </c>
      <c r="N134" s="9">
        <v>2066800</v>
      </c>
      <c r="O134" s="9">
        <v>33200</v>
      </c>
      <c r="P134" s="15">
        <v>98.418999999999997</v>
      </c>
      <c r="Q134" s="9">
        <v>6800</v>
      </c>
      <c r="R134" s="9">
        <v>36800</v>
      </c>
      <c r="S134" s="9">
        <v>2030000</v>
      </c>
      <c r="T134" s="15">
        <v>1.7524</v>
      </c>
      <c r="U134" s="9">
        <v>36800</v>
      </c>
      <c r="V134" s="7" t="s">
        <v>89</v>
      </c>
      <c r="W134" s="9">
        <v>66800</v>
      </c>
      <c r="X134" s="9">
        <v>-30000</v>
      </c>
    </row>
    <row r="135" spans="2:24" hidden="1" outlineLevel="4" x14ac:dyDescent="0.2">
      <c r="B135" s="4" t="s">
        <v>25</v>
      </c>
      <c r="C135" s="10">
        <v>7000000</v>
      </c>
      <c r="D135" s="10">
        <v>0</v>
      </c>
      <c r="E135" s="10">
        <v>-4900000</v>
      </c>
      <c r="F135" s="10">
        <v>2100000</v>
      </c>
      <c r="G135" s="10">
        <v>0</v>
      </c>
      <c r="H135" s="10">
        <v>2100000</v>
      </c>
      <c r="I135" s="10">
        <v>0</v>
      </c>
      <c r="J135" s="10">
        <v>2100000</v>
      </c>
      <c r="K135" s="4" t="s">
        <v>25</v>
      </c>
      <c r="L135" s="12">
        <v>0</v>
      </c>
      <c r="M135" s="10">
        <v>2036800</v>
      </c>
      <c r="N135" s="10">
        <v>2066800</v>
      </c>
      <c r="O135" s="10">
        <v>33200</v>
      </c>
      <c r="P135" s="12">
        <v>98.418999999999997</v>
      </c>
      <c r="Q135" s="10">
        <v>6800</v>
      </c>
      <c r="R135" s="10">
        <v>36800</v>
      </c>
      <c r="S135" s="10">
        <v>2030000</v>
      </c>
      <c r="T135" s="12">
        <v>1.7524</v>
      </c>
      <c r="U135" s="10">
        <v>36800</v>
      </c>
      <c r="V135" s="4" t="s">
        <v>25</v>
      </c>
      <c r="W135" s="10">
        <v>66800</v>
      </c>
      <c r="X135" s="10">
        <v>-30000</v>
      </c>
    </row>
    <row r="136" spans="2:24" hidden="1" outlineLevel="3" x14ac:dyDescent="0.2">
      <c r="B136" s="7" t="s">
        <v>90</v>
      </c>
      <c r="C136" s="9">
        <v>14039000</v>
      </c>
      <c r="D136" s="9">
        <v>0</v>
      </c>
      <c r="E136" s="9">
        <v>0</v>
      </c>
      <c r="F136" s="9">
        <v>14039000</v>
      </c>
      <c r="G136" s="9">
        <v>0</v>
      </c>
      <c r="H136" s="9">
        <v>14039000</v>
      </c>
      <c r="I136" s="9">
        <v>0</v>
      </c>
      <c r="J136" s="9">
        <v>11337226</v>
      </c>
      <c r="K136" s="7" t="s">
        <v>90</v>
      </c>
      <c r="L136" s="9">
        <v>2701774</v>
      </c>
      <c r="M136" s="9">
        <v>0</v>
      </c>
      <c r="N136" s="9">
        <v>11337226</v>
      </c>
      <c r="O136" s="15">
        <v>0</v>
      </c>
      <c r="P136" s="15">
        <v>80.755200000000002</v>
      </c>
      <c r="Q136" s="9">
        <v>0</v>
      </c>
      <c r="R136" s="9">
        <v>11337226</v>
      </c>
      <c r="S136" s="15">
        <v>0</v>
      </c>
      <c r="T136" s="15">
        <v>80.755200000000002</v>
      </c>
      <c r="U136" s="9">
        <v>0</v>
      </c>
      <c r="V136" s="7" t="s">
        <v>90</v>
      </c>
      <c r="W136" s="9">
        <v>11337226</v>
      </c>
      <c r="X136" s="15">
        <v>0</v>
      </c>
    </row>
    <row r="137" spans="2:24" hidden="1" outlineLevel="4" x14ac:dyDescent="0.2">
      <c r="B137" s="4" t="s">
        <v>25</v>
      </c>
      <c r="C137" s="10">
        <v>14039000</v>
      </c>
      <c r="D137" s="10">
        <v>0</v>
      </c>
      <c r="E137" s="10">
        <v>0</v>
      </c>
      <c r="F137" s="10">
        <v>14039000</v>
      </c>
      <c r="G137" s="10">
        <v>0</v>
      </c>
      <c r="H137" s="10">
        <v>14039000</v>
      </c>
      <c r="I137" s="10">
        <v>0</v>
      </c>
      <c r="J137" s="10">
        <v>11337226</v>
      </c>
      <c r="K137" s="4" t="s">
        <v>25</v>
      </c>
      <c r="L137" s="10">
        <v>2701774</v>
      </c>
      <c r="M137" s="10">
        <v>0</v>
      </c>
      <c r="N137" s="10">
        <v>11337226</v>
      </c>
      <c r="O137" s="12">
        <v>0</v>
      </c>
      <c r="P137" s="12">
        <v>80.755200000000002</v>
      </c>
      <c r="Q137" s="10">
        <v>0</v>
      </c>
      <c r="R137" s="10">
        <v>11337226</v>
      </c>
      <c r="S137" s="12">
        <v>0</v>
      </c>
      <c r="T137" s="12">
        <v>80.755200000000002</v>
      </c>
      <c r="U137" s="10">
        <v>0</v>
      </c>
      <c r="V137" s="4" t="s">
        <v>25</v>
      </c>
      <c r="W137" s="10">
        <v>11337226</v>
      </c>
      <c r="X137" s="12">
        <v>0</v>
      </c>
    </row>
    <row r="138" spans="2:24" hidden="1" outlineLevel="3" x14ac:dyDescent="0.2">
      <c r="B138" s="7" t="s">
        <v>91</v>
      </c>
      <c r="C138" s="9">
        <v>70000000</v>
      </c>
      <c r="D138" s="9">
        <v>0</v>
      </c>
      <c r="E138" s="9">
        <v>66500000</v>
      </c>
      <c r="F138" s="9">
        <v>136500000</v>
      </c>
      <c r="G138" s="9">
        <v>0</v>
      </c>
      <c r="H138" s="9">
        <v>136500000</v>
      </c>
      <c r="I138" s="9">
        <v>-35842</v>
      </c>
      <c r="J138" s="9">
        <v>131781374</v>
      </c>
      <c r="K138" s="7" t="s">
        <v>91</v>
      </c>
      <c r="L138" s="9">
        <v>4718626</v>
      </c>
      <c r="M138" s="9">
        <v>0</v>
      </c>
      <c r="N138" s="9">
        <v>131781374</v>
      </c>
      <c r="O138" s="15">
        <v>0</v>
      </c>
      <c r="P138" s="15">
        <v>96.543099999999995</v>
      </c>
      <c r="Q138" s="9">
        <v>116524000</v>
      </c>
      <c r="R138" s="9">
        <v>126290782</v>
      </c>
      <c r="S138" s="9">
        <v>5490592</v>
      </c>
      <c r="T138" s="15">
        <v>92.520700000000005</v>
      </c>
      <c r="U138" s="9">
        <v>116524000</v>
      </c>
      <c r="V138" s="7" t="s">
        <v>91</v>
      </c>
      <c r="W138" s="9">
        <v>126290782</v>
      </c>
      <c r="X138" s="15">
        <v>0</v>
      </c>
    </row>
    <row r="139" spans="2:24" hidden="1" outlineLevel="4" x14ac:dyDescent="0.2">
      <c r="B139" s="4" t="s">
        <v>25</v>
      </c>
      <c r="C139" s="10">
        <v>70000000</v>
      </c>
      <c r="D139" s="10">
        <v>0</v>
      </c>
      <c r="E139" s="10">
        <v>66500000</v>
      </c>
      <c r="F139" s="10">
        <v>136500000</v>
      </c>
      <c r="G139" s="10">
        <v>0</v>
      </c>
      <c r="H139" s="10">
        <v>136500000</v>
      </c>
      <c r="I139" s="10">
        <v>-35842</v>
      </c>
      <c r="J139" s="10">
        <v>131781374</v>
      </c>
      <c r="K139" s="4" t="s">
        <v>25</v>
      </c>
      <c r="L139" s="10">
        <v>4718626</v>
      </c>
      <c r="M139" s="10">
        <v>0</v>
      </c>
      <c r="N139" s="10">
        <v>131781374</v>
      </c>
      <c r="O139" s="12">
        <v>0</v>
      </c>
      <c r="P139" s="12">
        <v>96.543099999999995</v>
      </c>
      <c r="Q139" s="10">
        <v>116524000</v>
      </c>
      <c r="R139" s="10">
        <v>126290782</v>
      </c>
      <c r="S139" s="10">
        <v>5490592</v>
      </c>
      <c r="T139" s="12">
        <v>92.520700000000005</v>
      </c>
      <c r="U139" s="10">
        <v>116524000</v>
      </c>
      <c r="V139" s="4" t="s">
        <v>25</v>
      </c>
      <c r="W139" s="10">
        <v>126290782</v>
      </c>
      <c r="X139" s="12">
        <v>0</v>
      </c>
    </row>
    <row r="140" spans="2:24" hidden="1" outlineLevel="3" x14ac:dyDescent="0.2">
      <c r="B140" s="7" t="s">
        <v>92</v>
      </c>
      <c r="C140" s="9">
        <v>168500000</v>
      </c>
      <c r="D140" s="9">
        <v>0</v>
      </c>
      <c r="E140" s="9">
        <v>77500000</v>
      </c>
      <c r="F140" s="9">
        <v>246000000</v>
      </c>
      <c r="G140" s="9">
        <v>0</v>
      </c>
      <c r="H140" s="9">
        <v>246000000</v>
      </c>
      <c r="I140" s="9">
        <v>-15376</v>
      </c>
      <c r="J140" s="9">
        <v>227820393</v>
      </c>
      <c r="K140" s="7" t="s">
        <v>92</v>
      </c>
      <c r="L140" s="9">
        <v>18179607</v>
      </c>
      <c r="M140" s="9">
        <v>0</v>
      </c>
      <c r="N140" s="9">
        <v>227820393</v>
      </c>
      <c r="O140" s="15">
        <v>0</v>
      </c>
      <c r="P140" s="15">
        <v>92.609899999999996</v>
      </c>
      <c r="Q140" s="9">
        <v>217707024</v>
      </c>
      <c r="R140" s="9">
        <v>227820393</v>
      </c>
      <c r="S140" s="15">
        <v>0</v>
      </c>
      <c r="T140" s="15">
        <v>92.609899999999996</v>
      </c>
      <c r="U140" s="9">
        <v>217707024</v>
      </c>
      <c r="V140" s="7" t="s">
        <v>92</v>
      </c>
      <c r="W140" s="9">
        <v>227820393</v>
      </c>
      <c r="X140" s="15">
        <v>0</v>
      </c>
    </row>
    <row r="141" spans="2:24" hidden="1" outlineLevel="4" x14ac:dyDescent="0.2">
      <c r="B141" s="4" t="s">
        <v>25</v>
      </c>
      <c r="C141" s="10">
        <v>168500000</v>
      </c>
      <c r="D141" s="10">
        <v>0</v>
      </c>
      <c r="E141" s="10">
        <v>77500000</v>
      </c>
      <c r="F141" s="10">
        <v>246000000</v>
      </c>
      <c r="G141" s="10">
        <v>0</v>
      </c>
      <c r="H141" s="10">
        <v>246000000</v>
      </c>
      <c r="I141" s="10">
        <v>-15376</v>
      </c>
      <c r="J141" s="10">
        <v>227820393</v>
      </c>
      <c r="K141" s="4" t="s">
        <v>25</v>
      </c>
      <c r="L141" s="10">
        <v>18179607</v>
      </c>
      <c r="M141" s="10">
        <v>0</v>
      </c>
      <c r="N141" s="10">
        <v>227820393</v>
      </c>
      <c r="O141" s="12">
        <v>0</v>
      </c>
      <c r="P141" s="12">
        <v>92.609899999999996</v>
      </c>
      <c r="Q141" s="10">
        <v>217707024</v>
      </c>
      <c r="R141" s="10">
        <v>227820393</v>
      </c>
      <c r="S141" s="12">
        <v>0</v>
      </c>
      <c r="T141" s="12">
        <v>92.609899999999996</v>
      </c>
      <c r="U141" s="10">
        <v>217707024</v>
      </c>
      <c r="V141" s="4" t="s">
        <v>25</v>
      </c>
      <c r="W141" s="10">
        <v>227820393</v>
      </c>
      <c r="X141" s="12">
        <v>0</v>
      </c>
    </row>
    <row r="142" spans="2:24" hidden="1" outlineLevel="3" x14ac:dyDescent="0.2">
      <c r="B142" s="7" t="s">
        <v>93</v>
      </c>
      <c r="C142" s="9">
        <v>4300000</v>
      </c>
      <c r="D142" s="9">
        <v>0</v>
      </c>
      <c r="E142" s="9">
        <v>0</v>
      </c>
      <c r="F142" s="9">
        <v>4300000</v>
      </c>
      <c r="G142" s="9">
        <v>0</v>
      </c>
      <c r="H142" s="9">
        <v>4300000</v>
      </c>
      <c r="I142" s="9">
        <v>0</v>
      </c>
      <c r="J142" s="9">
        <v>3899479</v>
      </c>
      <c r="K142" s="7" t="s">
        <v>93</v>
      </c>
      <c r="L142" s="9">
        <v>400521</v>
      </c>
      <c r="M142" s="9">
        <v>0</v>
      </c>
      <c r="N142" s="9">
        <v>3899479</v>
      </c>
      <c r="O142" s="15">
        <v>0</v>
      </c>
      <c r="P142" s="15">
        <v>90.685599999999994</v>
      </c>
      <c r="Q142" s="9">
        <v>0</v>
      </c>
      <c r="R142" s="9">
        <v>3899479</v>
      </c>
      <c r="S142" s="15">
        <v>0</v>
      </c>
      <c r="T142" s="15">
        <v>90.685599999999994</v>
      </c>
      <c r="U142" s="9">
        <v>0</v>
      </c>
      <c r="V142" s="7" t="s">
        <v>93</v>
      </c>
      <c r="W142" s="9">
        <v>3899479</v>
      </c>
      <c r="X142" s="15">
        <v>0</v>
      </c>
    </row>
    <row r="143" spans="2:24" hidden="1" outlineLevel="4" x14ac:dyDescent="0.2">
      <c r="B143" s="4" t="s">
        <v>25</v>
      </c>
      <c r="C143" s="10">
        <v>4300000</v>
      </c>
      <c r="D143" s="10">
        <v>0</v>
      </c>
      <c r="E143" s="10">
        <v>0</v>
      </c>
      <c r="F143" s="10">
        <v>4300000</v>
      </c>
      <c r="G143" s="10">
        <v>0</v>
      </c>
      <c r="H143" s="10">
        <v>4300000</v>
      </c>
      <c r="I143" s="10">
        <v>0</v>
      </c>
      <c r="J143" s="10">
        <v>3899479</v>
      </c>
      <c r="K143" s="4" t="s">
        <v>25</v>
      </c>
      <c r="L143" s="10">
        <v>400521</v>
      </c>
      <c r="M143" s="10">
        <v>0</v>
      </c>
      <c r="N143" s="10">
        <v>3899479</v>
      </c>
      <c r="O143" s="12">
        <v>0</v>
      </c>
      <c r="P143" s="12">
        <v>90.685599999999994</v>
      </c>
      <c r="Q143" s="10">
        <v>0</v>
      </c>
      <c r="R143" s="10">
        <v>3899479</v>
      </c>
      <c r="S143" s="12">
        <v>0</v>
      </c>
      <c r="T143" s="12">
        <v>90.685599999999994</v>
      </c>
      <c r="U143" s="10">
        <v>0</v>
      </c>
      <c r="V143" s="4" t="s">
        <v>25</v>
      </c>
      <c r="W143" s="10">
        <v>3899479</v>
      </c>
      <c r="X143" s="12">
        <v>0</v>
      </c>
    </row>
    <row r="144" spans="2:24" hidden="1" outlineLevel="3" x14ac:dyDescent="0.2">
      <c r="B144" s="7" t="s">
        <v>94</v>
      </c>
      <c r="C144" s="9">
        <v>22000000</v>
      </c>
      <c r="D144" s="9">
        <v>0</v>
      </c>
      <c r="E144" s="9">
        <v>8000000</v>
      </c>
      <c r="F144" s="9">
        <v>30000000</v>
      </c>
      <c r="G144" s="9">
        <v>0</v>
      </c>
      <c r="H144" s="9">
        <v>30000000</v>
      </c>
      <c r="I144" s="9">
        <v>-23605</v>
      </c>
      <c r="J144" s="9">
        <v>28597036</v>
      </c>
      <c r="K144" s="7" t="s">
        <v>94</v>
      </c>
      <c r="L144" s="9">
        <v>1402964</v>
      </c>
      <c r="M144" s="9">
        <v>0</v>
      </c>
      <c r="N144" s="9">
        <v>28597036</v>
      </c>
      <c r="O144" s="15">
        <v>0</v>
      </c>
      <c r="P144" s="15">
        <v>95.323499999999996</v>
      </c>
      <c r="Q144" s="9">
        <v>26251595</v>
      </c>
      <c r="R144" s="9">
        <v>28597036</v>
      </c>
      <c r="S144" s="15">
        <v>0</v>
      </c>
      <c r="T144" s="15">
        <v>95.323499999999996</v>
      </c>
      <c r="U144" s="9">
        <v>26251595</v>
      </c>
      <c r="V144" s="7" t="s">
        <v>94</v>
      </c>
      <c r="W144" s="9">
        <v>28597036</v>
      </c>
      <c r="X144" s="15">
        <v>0</v>
      </c>
    </row>
    <row r="145" spans="2:24" hidden="1" outlineLevel="4" x14ac:dyDescent="0.2">
      <c r="B145" s="4" t="s">
        <v>25</v>
      </c>
      <c r="C145" s="10">
        <v>22000000</v>
      </c>
      <c r="D145" s="10">
        <v>0</v>
      </c>
      <c r="E145" s="10">
        <v>8000000</v>
      </c>
      <c r="F145" s="10">
        <v>30000000</v>
      </c>
      <c r="G145" s="10">
        <v>0</v>
      </c>
      <c r="H145" s="10">
        <v>30000000</v>
      </c>
      <c r="I145" s="10">
        <v>-23605</v>
      </c>
      <c r="J145" s="10">
        <v>28597036</v>
      </c>
      <c r="K145" s="4" t="s">
        <v>25</v>
      </c>
      <c r="L145" s="10">
        <v>1402964</v>
      </c>
      <c r="M145" s="10">
        <v>0</v>
      </c>
      <c r="N145" s="10">
        <v>28597036</v>
      </c>
      <c r="O145" s="12">
        <v>0</v>
      </c>
      <c r="P145" s="12">
        <v>95.323499999999996</v>
      </c>
      <c r="Q145" s="10">
        <v>26251595</v>
      </c>
      <c r="R145" s="10">
        <v>28597036</v>
      </c>
      <c r="S145" s="12">
        <v>0</v>
      </c>
      <c r="T145" s="12">
        <v>95.323499999999996</v>
      </c>
      <c r="U145" s="10">
        <v>26251595</v>
      </c>
      <c r="V145" s="4" t="s">
        <v>25</v>
      </c>
      <c r="W145" s="10">
        <v>28597036</v>
      </c>
      <c r="X145" s="12">
        <v>0</v>
      </c>
    </row>
    <row r="146" spans="2:24" hidden="1" outlineLevel="3" x14ac:dyDescent="0.2">
      <c r="B146" s="7" t="s">
        <v>95</v>
      </c>
      <c r="C146" s="9">
        <v>5442600000</v>
      </c>
      <c r="D146" s="9">
        <v>0</v>
      </c>
      <c r="E146" s="9">
        <v>-5442600000</v>
      </c>
      <c r="F146" s="15">
        <v>0</v>
      </c>
      <c r="G146" s="9">
        <v>0</v>
      </c>
      <c r="H146" s="15">
        <v>0</v>
      </c>
      <c r="I146" s="9">
        <v>0</v>
      </c>
      <c r="J146" s="9">
        <v>0</v>
      </c>
      <c r="K146" s="7" t="s">
        <v>95</v>
      </c>
      <c r="L146" s="15">
        <v>0</v>
      </c>
      <c r="M146" s="9">
        <v>0</v>
      </c>
      <c r="N146" s="9">
        <v>0</v>
      </c>
      <c r="O146" s="15">
        <v>0</v>
      </c>
      <c r="P146" s="15">
        <v>0</v>
      </c>
      <c r="Q146" s="9">
        <v>0</v>
      </c>
      <c r="R146" s="9">
        <v>0</v>
      </c>
      <c r="S146" s="15">
        <v>0</v>
      </c>
      <c r="T146" s="15">
        <v>0</v>
      </c>
      <c r="U146" s="9">
        <v>0</v>
      </c>
      <c r="V146" s="7" t="s">
        <v>95</v>
      </c>
      <c r="W146" s="9">
        <v>0</v>
      </c>
      <c r="X146" s="15">
        <v>0</v>
      </c>
    </row>
    <row r="147" spans="2:24" hidden="1" outlineLevel="4" x14ac:dyDescent="0.2">
      <c r="B147" s="4" t="s">
        <v>25</v>
      </c>
      <c r="C147" s="10">
        <v>5442600000</v>
      </c>
      <c r="D147" s="10">
        <v>0</v>
      </c>
      <c r="E147" s="10">
        <v>-5442600000</v>
      </c>
      <c r="F147" s="12">
        <v>0</v>
      </c>
      <c r="G147" s="10">
        <v>0</v>
      </c>
      <c r="H147" s="12">
        <v>0</v>
      </c>
      <c r="I147" s="10">
        <v>0</v>
      </c>
      <c r="J147" s="10">
        <v>0</v>
      </c>
      <c r="K147" s="4" t="s">
        <v>25</v>
      </c>
      <c r="L147" s="12">
        <v>0</v>
      </c>
      <c r="M147" s="10">
        <v>0</v>
      </c>
      <c r="N147" s="10">
        <v>0</v>
      </c>
      <c r="O147" s="12">
        <v>0</v>
      </c>
      <c r="P147" s="12">
        <v>0</v>
      </c>
      <c r="Q147" s="10">
        <v>0</v>
      </c>
      <c r="R147" s="10">
        <v>0</v>
      </c>
      <c r="S147" s="12">
        <v>0</v>
      </c>
      <c r="T147" s="12">
        <v>0</v>
      </c>
      <c r="U147" s="10">
        <v>0</v>
      </c>
      <c r="V147" s="4" t="s">
        <v>25</v>
      </c>
      <c r="W147" s="10">
        <v>0</v>
      </c>
      <c r="X147" s="12">
        <v>0</v>
      </c>
    </row>
    <row r="148" spans="2:24" hidden="1" outlineLevel="3" x14ac:dyDescent="0.2">
      <c r="B148" s="7" t="s">
        <v>96</v>
      </c>
      <c r="C148" s="9">
        <v>26000000</v>
      </c>
      <c r="D148" s="9">
        <v>0</v>
      </c>
      <c r="E148" s="9">
        <v>-8589470</v>
      </c>
      <c r="F148" s="9">
        <v>17410530</v>
      </c>
      <c r="G148" s="9">
        <v>0</v>
      </c>
      <c r="H148" s="9">
        <v>17410530</v>
      </c>
      <c r="I148" s="9">
        <v>0</v>
      </c>
      <c r="J148" s="9">
        <v>17143017</v>
      </c>
      <c r="K148" s="7" t="s">
        <v>96</v>
      </c>
      <c r="L148" s="9">
        <v>267513</v>
      </c>
      <c r="M148" s="9">
        <v>0</v>
      </c>
      <c r="N148" s="9">
        <v>17143017</v>
      </c>
      <c r="O148" s="15">
        <v>0</v>
      </c>
      <c r="P148" s="15">
        <v>98.463499999999996</v>
      </c>
      <c r="Q148" s="9">
        <v>1266649</v>
      </c>
      <c r="R148" s="9">
        <v>9637544</v>
      </c>
      <c r="S148" s="9">
        <v>7505473</v>
      </c>
      <c r="T148" s="15">
        <v>55.354700000000001</v>
      </c>
      <c r="U148" s="9">
        <v>1266649</v>
      </c>
      <c r="V148" s="7" t="s">
        <v>96</v>
      </c>
      <c r="W148" s="9">
        <v>9637544</v>
      </c>
      <c r="X148" s="15">
        <v>0</v>
      </c>
    </row>
    <row r="149" spans="2:24" hidden="1" outlineLevel="4" x14ac:dyDescent="0.2">
      <c r="B149" s="4" t="s">
        <v>25</v>
      </c>
      <c r="C149" s="10">
        <v>26000000</v>
      </c>
      <c r="D149" s="10">
        <v>0</v>
      </c>
      <c r="E149" s="10">
        <v>-8589470</v>
      </c>
      <c r="F149" s="10">
        <v>17410530</v>
      </c>
      <c r="G149" s="10">
        <v>0</v>
      </c>
      <c r="H149" s="10">
        <v>17410530</v>
      </c>
      <c r="I149" s="10">
        <v>0</v>
      </c>
      <c r="J149" s="10">
        <v>17143017</v>
      </c>
      <c r="K149" s="4" t="s">
        <v>25</v>
      </c>
      <c r="L149" s="10">
        <v>267513</v>
      </c>
      <c r="M149" s="10">
        <v>0</v>
      </c>
      <c r="N149" s="10">
        <v>17143017</v>
      </c>
      <c r="O149" s="12">
        <v>0</v>
      </c>
      <c r="P149" s="12">
        <v>98.463499999999996</v>
      </c>
      <c r="Q149" s="10">
        <v>1266649</v>
      </c>
      <c r="R149" s="10">
        <v>9637544</v>
      </c>
      <c r="S149" s="10">
        <v>7505473</v>
      </c>
      <c r="T149" s="12">
        <v>55.354700000000001</v>
      </c>
      <c r="U149" s="10">
        <v>1266649</v>
      </c>
      <c r="V149" s="4" t="s">
        <v>25</v>
      </c>
      <c r="W149" s="10">
        <v>9637544</v>
      </c>
      <c r="X149" s="12">
        <v>0</v>
      </c>
    </row>
    <row r="150" spans="2:24" hidden="1" outlineLevel="3" x14ac:dyDescent="0.2">
      <c r="B150" s="7" t="s">
        <v>97</v>
      </c>
      <c r="C150" s="9">
        <v>4500000</v>
      </c>
      <c r="D150" s="9">
        <v>0</v>
      </c>
      <c r="E150" s="9">
        <v>0</v>
      </c>
      <c r="F150" s="9">
        <v>4500000</v>
      </c>
      <c r="G150" s="9">
        <v>0</v>
      </c>
      <c r="H150" s="9">
        <v>4500000</v>
      </c>
      <c r="I150" s="9">
        <v>0</v>
      </c>
      <c r="J150" s="9">
        <v>4500000</v>
      </c>
      <c r="K150" s="7" t="s">
        <v>97</v>
      </c>
      <c r="L150" s="15">
        <v>0</v>
      </c>
      <c r="M150" s="9">
        <v>0</v>
      </c>
      <c r="N150" s="9">
        <v>969331</v>
      </c>
      <c r="O150" s="9">
        <v>3530669</v>
      </c>
      <c r="P150" s="15">
        <v>21.540700000000001</v>
      </c>
      <c r="Q150" s="9">
        <v>-600000</v>
      </c>
      <c r="R150" s="9">
        <v>369331</v>
      </c>
      <c r="S150" s="9">
        <v>600000</v>
      </c>
      <c r="T150" s="15">
        <v>8.2073999999999998</v>
      </c>
      <c r="U150" s="9">
        <v>0</v>
      </c>
      <c r="V150" s="7" t="s">
        <v>97</v>
      </c>
      <c r="W150" s="9">
        <v>969331</v>
      </c>
      <c r="X150" s="9">
        <v>-600000</v>
      </c>
    </row>
    <row r="151" spans="2:24" hidden="1" outlineLevel="4" x14ac:dyDescent="0.2">
      <c r="B151" s="4" t="s">
        <v>25</v>
      </c>
      <c r="C151" s="10">
        <v>4500000</v>
      </c>
      <c r="D151" s="10">
        <v>0</v>
      </c>
      <c r="E151" s="10">
        <v>0</v>
      </c>
      <c r="F151" s="10">
        <v>4500000</v>
      </c>
      <c r="G151" s="10">
        <v>0</v>
      </c>
      <c r="H151" s="10">
        <v>4500000</v>
      </c>
      <c r="I151" s="10">
        <v>0</v>
      </c>
      <c r="J151" s="10">
        <v>4500000</v>
      </c>
      <c r="K151" s="4" t="s">
        <v>25</v>
      </c>
      <c r="L151" s="12">
        <v>0</v>
      </c>
      <c r="M151" s="10">
        <v>0</v>
      </c>
      <c r="N151" s="10">
        <v>969331</v>
      </c>
      <c r="O151" s="10">
        <v>3530669</v>
      </c>
      <c r="P151" s="12">
        <v>21.540700000000001</v>
      </c>
      <c r="Q151" s="10">
        <v>-600000</v>
      </c>
      <c r="R151" s="10">
        <v>369331</v>
      </c>
      <c r="S151" s="10">
        <v>600000</v>
      </c>
      <c r="T151" s="12">
        <v>8.2073999999999998</v>
      </c>
      <c r="U151" s="10">
        <v>0</v>
      </c>
      <c r="V151" s="4" t="s">
        <v>25</v>
      </c>
      <c r="W151" s="10">
        <v>969331</v>
      </c>
      <c r="X151" s="10">
        <v>-600000</v>
      </c>
    </row>
    <row r="152" spans="2:24" hidden="1" outlineLevel="3" x14ac:dyDescent="0.2">
      <c r="B152" s="7" t="s">
        <v>98</v>
      </c>
      <c r="C152" s="9">
        <v>0</v>
      </c>
      <c r="D152" s="9">
        <v>0</v>
      </c>
      <c r="E152" s="9">
        <v>1908000</v>
      </c>
      <c r="F152" s="9">
        <v>1908000</v>
      </c>
      <c r="G152" s="9">
        <v>0</v>
      </c>
      <c r="H152" s="9">
        <v>1908000</v>
      </c>
      <c r="I152" s="9">
        <v>0</v>
      </c>
      <c r="J152" s="9">
        <v>1460000</v>
      </c>
      <c r="K152" s="7" t="s">
        <v>98</v>
      </c>
      <c r="L152" s="9">
        <v>448000</v>
      </c>
      <c r="M152" s="9">
        <v>0</v>
      </c>
      <c r="N152" s="9">
        <v>1460000</v>
      </c>
      <c r="O152" s="15">
        <v>0</v>
      </c>
      <c r="P152" s="15">
        <v>76.519900000000007</v>
      </c>
      <c r="Q152" s="9">
        <v>0</v>
      </c>
      <c r="R152" s="9">
        <v>1460000</v>
      </c>
      <c r="S152" s="15">
        <v>0</v>
      </c>
      <c r="T152" s="15">
        <v>76.519900000000007</v>
      </c>
      <c r="U152" s="9">
        <v>0</v>
      </c>
      <c r="V152" s="7" t="s">
        <v>98</v>
      </c>
      <c r="W152" s="9">
        <v>1460000</v>
      </c>
      <c r="X152" s="15">
        <v>0</v>
      </c>
    </row>
    <row r="153" spans="2:24" hidden="1" outlineLevel="4" x14ac:dyDescent="0.2">
      <c r="B153" s="4" t="s">
        <v>25</v>
      </c>
      <c r="C153" s="10">
        <v>0</v>
      </c>
      <c r="D153" s="10">
        <v>0</v>
      </c>
      <c r="E153" s="10">
        <v>1908000</v>
      </c>
      <c r="F153" s="10">
        <v>1908000</v>
      </c>
      <c r="G153" s="10">
        <v>0</v>
      </c>
      <c r="H153" s="10">
        <v>1908000</v>
      </c>
      <c r="I153" s="10">
        <v>0</v>
      </c>
      <c r="J153" s="10">
        <v>1460000</v>
      </c>
      <c r="K153" s="4" t="s">
        <v>25</v>
      </c>
      <c r="L153" s="10">
        <v>448000</v>
      </c>
      <c r="M153" s="10">
        <v>0</v>
      </c>
      <c r="N153" s="10">
        <v>1460000</v>
      </c>
      <c r="O153" s="12">
        <v>0</v>
      </c>
      <c r="P153" s="12">
        <v>76.519900000000007</v>
      </c>
      <c r="Q153" s="10">
        <v>0</v>
      </c>
      <c r="R153" s="10">
        <v>1460000</v>
      </c>
      <c r="S153" s="12">
        <v>0</v>
      </c>
      <c r="T153" s="12">
        <v>76.519900000000007</v>
      </c>
      <c r="U153" s="10">
        <v>0</v>
      </c>
      <c r="V153" s="4" t="s">
        <v>25</v>
      </c>
      <c r="W153" s="10">
        <v>1460000</v>
      </c>
      <c r="X153" s="12">
        <v>0</v>
      </c>
    </row>
    <row r="154" spans="2:24" hidden="1" outlineLevel="3" x14ac:dyDescent="0.2">
      <c r="B154" s="7" t="s">
        <v>99</v>
      </c>
      <c r="C154" s="9">
        <v>107000000</v>
      </c>
      <c r="D154" s="9">
        <v>0</v>
      </c>
      <c r="E154" s="9">
        <v>0</v>
      </c>
      <c r="F154" s="9">
        <v>107000000</v>
      </c>
      <c r="G154" s="9">
        <v>0</v>
      </c>
      <c r="H154" s="9">
        <v>107000000</v>
      </c>
      <c r="I154" s="9">
        <v>0</v>
      </c>
      <c r="J154" s="9">
        <v>97536000</v>
      </c>
      <c r="K154" s="7" t="s">
        <v>99</v>
      </c>
      <c r="L154" s="9">
        <v>9464000</v>
      </c>
      <c r="M154" s="9">
        <v>0</v>
      </c>
      <c r="N154" s="9">
        <v>96686000</v>
      </c>
      <c r="O154" s="9">
        <v>850000</v>
      </c>
      <c r="P154" s="15">
        <v>90.360699999999994</v>
      </c>
      <c r="Q154" s="9">
        <v>17402000</v>
      </c>
      <c r="R154" s="9">
        <v>92148000</v>
      </c>
      <c r="S154" s="9">
        <v>4538000</v>
      </c>
      <c r="T154" s="15">
        <v>86.119600000000005</v>
      </c>
      <c r="U154" s="9">
        <v>8776000</v>
      </c>
      <c r="V154" s="7" t="s">
        <v>99</v>
      </c>
      <c r="W154" s="9">
        <v>83522000</v>
      </c>
      <c r="X154" s="9">
        <v>8626000</v>
      </c>
    </row>
    <row r="155" spans="2:24" hidden="1" outlineLevel="4" x14ac:dyDescent="0.2">
      <c r="B155" s="4" t="s">
        <v>25</v>
      </c>
      <c r="C155" s="10">
        <v>107000000</v>
      </c>
      <c r="D155" s="10">
        <v>0</v>
      </c>
      <c r="E155" s="10">
        <v>0</v>
      </c>
      <c r="F155" s="10">
        <v>107000000</v>
      </c>
      <c r="G155" s="10">
        <v>0</v>
      </c>
      <c r="H155" s="10">
        <v>107000000</v>
      </c>
      <c r="I155" s="10">
        <v>0</v>
      </c>
      <c r="J155" s="10">
        <v>97536000</v>
      </c>
      <c r="K155" s="4" t="s">
        <v>25</v>
      </c>
      <c r="L155" s="10">
        <v>9464000</v>
      </c>
      <c r="M155" s="10">
        <v>0</v>
      </c>
      <c r="N155" s="10">
        <v>96686000</v>
      </c>
      <c r="O155" s="10">
        <v>850000</v>
      </c>
      <c r="P155" s="12">
        <v>90.360699999999994</v>
      </c>
      <c r="Q155" s="10">
        <v>17402000</v>
      </c>
      <c r="R155" s="10">
        <v>92148000</v>
      </c>
      <c r="S155" s="10">
        <v>4538000</v>
      </c>
      <c r="T155" s="12">
        <v>86.119600000000005</v>
      </c>
      <c r="U155" s="10">
        <v>8776000</v>
      </c>
      <c r="V155" s="4" t="s">
        <v>25</v>
      </c>
      <c r="W155" s="10">
        <v>83522000</v>
      </c>
      <c r="X155" s="10">
        <v>8626000</v>
      </c>
    </row>
    <row r="156" spans="2:24" hidden="1" outlineLevel="3" x14ac:dyDescent="0.2">
      <c r="B156" s="7" t="s">
        <v>100</v>
      </c>
      <c r="C156" s="9">
        <v>66000000</v>
      </c>
      <c r="D156" s="9">
        <v>0</v>
      </c>
      <c r="E156" s="9">
        <v>-1813156</v>
      </c>
      <c r="F156" s="9">
        <v>64186844</v>
      </c>
      <c r="G156" s="9">
        <v>0</v>
      </c>
      <c r="H156" s="9">
        <v>64186844</v>
      </c>
      <c r="I156" s="9">
        <v>4096910</v>
      </c>
      <c r="J156" s="9">
        <v>55285423</v>
      </c>
      <c r="K156" s="7" t="s">
        <v>100</v>
      </c>
      <c r="L156" s="9">
        <v>8901421</v>
      </c>
      <c r="M156" s="9">
        <v>4096910</v>
      </c>
      <c r="N156" s="9">
        <v>55285423</v>
      </c>
      <c r="O156" s="15">
        <v>0</v>
      </c>
      <c r="P156" s="15">
        <v>86.132000000000005</v>
      </c>
      <c r="Q156" s="9">
        <v>4096910</v>
      </c>
      <c r="R156" s="9">
        <v>48381533</v>
      </c>
      <c r="S156" s="9">
        <v>6903890</v>
      </c>
      <c r="T156" s="15">
        <v>75.376099999999994</v>
      </c>
      <c r="U156" s="9">
        <v>4096910</v>
      </c>
      <c r="V156" s="7" t="s">
        <v>100</v>
      </c>
      <c r="W156" s="9">
        <v>48381533</v>
      </c>
      <c r="X156" s="15">
        <v>0</v>
      </c>
    </row>
    <row r="157" spans="2:24" hidden="1" outlineLevel="4" x14ac:dyDescent="0.2">
      <c r="B157" s="4" t="s">
        <v>25</v>
      </c>
      <c r="C157" s="10">
        <v>66000000</v>
      </c>
      <c r="D157" s="10">
        <v>0</v>
      </c>
      <c r="E157" s="10">
        <v>-1813156</v>
      </c>
      <c r="F157" s="10">
        <v>64186844</v>
      </c>
      <c r="G157" s="10">
        <v>0</v>
      </c>
      <c r="H157" s="10">
        <v>64186844</v>
      </c>
      <c r="I157" s="10">
        <v>4096910</v>
      </c>
      <c r="J157" s="10">
        <v>55285423</v>
      </c>
      <c r="K157" s="4" t="s">
        <v>25</v>
      </c>
      <c r="L157" s="10">
        <v>8901421</v>
      </c>
      <c r="M157" s="10">
        <v>4096910</v>
      </c>
      <c r="N157" s="10">
        <v>55285423</v>
      </c>
      <c r="O157" s="12">
        <v>0</v>
      </c>
      <c r="P157" s="12">
        <v>86.132000000000005</v>
      </c>
      <c r="Q157" s="10">
        <v>4096910</v>
      </c>
      <c r="R157" s="10">
        <v>48381533</v>
      </c>
      <c r="S157" s="10">
        <v>6903890</v>
      </c>
      <c r="T157" s="12">
        <v>75.376099999999994</v>
      </c>
      <c r="U157" s="10">
        <v>4096910</v>
      </c>
      <c r="V157" s="4" t="s">
        <v>25</v>
      </c>
      <c r="W157" s="10">
        <v>48381533</v>
      </c>
      <c r="X157" s="12">
        <v>0</v>
      </c>
    </row>
    <row r="158" spans="2:24" hidden="1" outlineLevel="3" x14ac:dyDescent="0.2">
      <c r="B158" s="7" t="s">
        <v>101</v>
      </c>
      <c r="C158" s="9">
        <v>49400000</v>
      </c>
      <c r="D158" s="9">
        <v>0</v>
      </c>
      <c r="E158" s="9">
        <v>-8094844</v>
      </c>
      <c r="F158" s="9">
        <v>41305156</v>
      </c>
      <c r="G158" s="9">
        <v>0</v>
      </c>
      <c r="H158" s="9">
        <v>41305156</v>
      </c>
      <c r="I158" s="9">
        <v>0</v>
      </c>
      <c r="J158" s="9">
        <v>41278001</v>
      </c>
      <c r="K158" s="7" t="s">
        <v>101</v>
      </c>
      <c r="L158" s="9">
        <v>27155</v>
      </c>
      <c r="M158" s="9">
        <v>0</v>
      </c>
      <c r="N158" s="9">
        <v>38265226</v>
      </c>
      <c r="O158" s="9">
        <v>3012775</v>
      </c>
      <c r="P158" s="15">
        <v>92.640299999999996</v>
      </c>
      <c r="Q158" s="9">
        <v>20920483</v>
      </c>
      <c r="R158" s="9">
        <v>23233639</v>
      </c>
      <c r="S158" s="9">
        <v>15031587</v>
      </c>
      <c r="T158" s="15">
        <v>56.248800000000003</v>
      </c>
      <c r="U158" s="9">
        <v>21420483</v>
      </c>
      <c r="V158" s="7" t="s">
        <v>101</v>
      </c>
      <c r="W158" s="9">
        <v>23733639</v>
      </c>
      <c r="X158" s="9">
        <v>-500000</v>
      </c>
    </row>
    <row r="159" spans="2:24" hidden="1" outlineLevel="4" x14ac:dyDescent="0.2">
      <c r="B159" s="4" t="s">
        <v>25</v>
      </c>
      <c r="C159" s="10">
        <v>49400000</v>
      </c>
      <c r="D159" s="10">
        <v>0</v>
      </c>
      <c r="E159" s="10">
        <v>-8094844</v>
      </c>
      <c r="F159" s="10">
        <v>41305156</v>
      </c>
      <c r="G159" s="10">
        <v>0</v>
      </c>
      <c r="H159" s="10">
        <v>41305156</v>
      </c>
      <c r="I159" s="10">
        <v>0</v>
      </c>
      <c r="J159" s="10">
        <v>41278001</v>
      </c>
      <c r="K159" s="4" t="s">
        <v>25</v>
      </c>
      <c r="L159" s="10">
        <v>27155</v>
      </c>
      <c r="M159" s="10">
        <v>0</v>
      </c>
      <c r="N159" s="10">
        <v>38265226</v>
      </c>
      <c r="O159" s="10">
        <v>3012775</v>
      </c>
      <c r="P159" s="12">
        <v>92.640299999999996</v>
      </c>
      <c r="Q159" s="10">
        <v>20920483</v>
      </c>
      <c r="R159" s="10">
        <v>23233639</v>
      </c>
      <c r="S159" s="10">
        <v>15031587</v>
      </c>
      <c r="T159" s="12">
        <v>56.248800000000003</v>
      </c>
      <c r="U159" s="10">
        <v>21420483</v>
      </c>
      <c r="V159" s="4" t="s">
        <v>25</v>
      </c>
      <c r="W159" s="10">
        <v>23733639</v>
      </c>
      <c r="X159" s="10">
        <v>-500000</v>
      </c>
    </row>
    <row r="160" spans="2:24" hidden="1" outlineLevel="3" x14ac:dyDescent="0.2">
      <c r="B160" s="7" t="s">
        <v>102</v>
      </c>
      <c r="C160" s="9">
        <v>235000000</v>
      </c>
      <c r="D160" s="9">
        <v>0</v>
      </c>
      <c r="E160" s="9">
        <v>0</v>
      </c>
      <c r="F160" s="9">
        <v>235000000</v>
      </c>
      <c r="G160" s="9">
        <v>0</v>
      </c>
      <c r="H160" s="9">
        <v>235000000</v>
      </c>
      <c r="I160" s="9">
        <v>0</v>
      </c>
      <c r="J160" s="9">
        <v>235000000</v>
      </c>
      <c r="K160" s="7" t="s">
        <v>102</v>
      </c>
      <c r="L160" s="15">
        <v>0</v>
      </c>
      <c r="M160" s="9">
        <v>0</v>
      </c>
      <c r="N160" s="9">
        <v>235000000</v>
      </c>
      <c r="O160" s="15">
        <v>0</v>
      </c>
      <c r="P160" s="15">
        <v>100</v>
      </c>
      <c r="Q160" s="9">
        <v>51734697</v>
      </c>
      <c r="R160" s="9">
        <v>52674083</v>
      </c>
      <c r="S160" s="9">
        <v>182325917</v>
      </c>
      <c r="T160" s="15">
        <v>22.4145</v>
      </c>
      <c r="U160" s="9">
        <v>51734697</v>
      </c>
      <c r="V160" s="7" t="s">
        <v>102</v>
      </c>
      <c r="W160" s="9">
        <v>52674083</v>
      </c>
      <c r="X160" s="15">
        <v>0</v>
      </c>
    </row>
    <row r="161" spans="2:24" hidden="1" outlineLevel="4" x14ac:dyDescent="0.2">
      <c r="B161" s="4" t="s">
        <v>25</v>
      </c>
      <c r="C161" s="10">
        <v>235000000</v>
      </c>
      <c r="D161" s="10">
        <v>0</v>
      </c>
      <c r="E161" s="10">
        <v>0</v>
      </c>
      <c r="F161" s="10">
        <v>235000000</v>
      </c>
      <c r="G161" s="10">
        <v>0</v>
      </c>
      <c r="H161" s="10">
        <v>235000000</v>
      </c>
      <c r="I161" s="10">
        <v>0</v>
      </c>
      <c r="J161" s="10">
        <v>235000000</v>
      </c>
      <c r="K161" s="4" t="s">
        <v>25</v>
      </c>
      <c r="L161" s="12">
        <v>0</v>
      </c>
      <c r="M161" s="10">
        <v>0</v>
      </c>
      <c r="N161" s="10">
        <v>235000000</v>
      </c>
      <c r="O161" s="12">
        <v>0</v>
      </c>
      <c r="P161" s="12">
        <v>100</v>
      </c>
      <c r="Q161" s="10">
        <v>51734697</v>
      </c>
      <c r="R161" s="10">
        <v>52674083</v>
      </c>
      <c r="S161" s="10">
        <v>182325917</v>
      </c>
      <c r="T161" s="12">
        <v>22.4145</v>
      </c>
      <c r="U161" s="10">
        <v>51734697</v>
      </c>
      <c r="V161" s="4" t="s">
        <v>25</v>
      </c>
      <c r="W161" s="10">
        <v>52674083</v>
      </c>
      <c r="X161" s="12">
        <v>0</v>
      </c>
    </row>
    <row r="162" spans="2:24" hidden="1" outlineLevel="3" x14ac:dyDescent="0.2">
      <c r="B162" s="7" t="s">
        <v>103</v>
      </c>
      <c r="C162" s="9">
        <v>931300000</v>
      </c>
      <c r="D162" s="9">
        <v>0</v>
      </c>
      <c r="E162" s="9">
        <v>290531516</v>
      </c>
      <c r="F162" s="9">
        <v>1221831516</v>
      </c>
      <c r="G162" s="9">
        <v>0</v>
      </c>
      <c r="H162" s="9">
        <v>1221831516</v>
      </c>
      <c r="I162" s="9">
        <v>191898173</v>
      </c>
      <c r="J162" s="9">
        <v>1221456805</v>
      </c>
      <c r="K162" s="7" t="s">
        <v>103</v>
      </c>
      <c r="L162" s="9">
        <v>374711</v>
      </c>
      <c r="M162" s="9">
        <v>192200850</v>
      </c>
      <c r="N162" s="9">
        <v>1221456805</v>
      </c>
      <c r="O162" s="15">
        <v>0</v>
      </c>
      <c r="P162" s="15">
        <v>99.969300000000004</v>
      </c>
      <c r="Q162" s="9">
        <v>192200850</v>
      </c>
      <c r="R162" s="9">
        <v>1024555123</v>
      </c>
      <c r="S162" s="9">
        <v>196901682</v>
      </c>
      <c r="T162" s="15">
        <v>83.853999999999999</v>
      </c>
      <c r="U162" s="9">
        <v>96100425</v>
      </c>
      <c r="V162" s="7" t="s">
        <v>103</v>
      </c>
      <c r="W162" s="9">
        <v>928454698</v>
      </c>
      <c r="X162" s="9">
        <v>96100425</v>
      </c>
    </row>
    <row r="163" spans="2:24" hidden="1" outlineLevel="4" x14ac:dyDescent="0.2">
      <c r="B163" s="4" t="s">
        <v>25</v>
      </c>
      <c r="C163" s="10">
        <v>931300000</v>
      </c>
      <c r="D163" s="10">
        <v>0</v>
      </c>
      <c r="E163" s="10">
        <v>290531516</v>
      </c>
      <c r="F163" s="10">
        <v>1221831516</v>
      </c>
      <c r="G163" s="10">
        <v>0</v>
      </c>
      <c r="H163" s="10">
        <v>1221831516</v>
      </c>
      <c r="I163" s="10">
        <v>191898173</v>
      </c>
      <c r="J163" s="10">
        <v>1221456805</v>
      </c>
      <c r="K163" s="4" t="s">
        <v>25</v>
      </c>
      <c r="L163" s="10">
        <v>374711</v>
      </c>
      <c r="M163" s="10">
        <v>192200850</v>
      </c>
      <c r="N163" s="10">
        <v>1221456805</v>
      </c>
      <c r="O163" s="12">
        <v>0</v>
      </c>
      <c r="P163" s="12">
        <v>99.969300000000004</v>
      </c>
      <c r="Q163" s="10">
        <v>192200850</v>
      </c>
      <c r="R163" s="10">
        <v>1024555123</v>
      </c>
      <c r="S163" s="10">
        <v>196901682</v>
      </c>
      <c r="T163" s="12">
        <v>83.853999999999999</v>
      </c>
      <c r="U163" s="10">
        <v>96100425</v>
      </c>
      <c r="V163" s="4" t="s">
        <v>25</v>
      </c>
      <c r="W163" s="10">
        <v>928454698</v>
      </c>
      <c r="X163" s="10">
        <v>96100425</v>
      </c>
    </row>
    <row r="164" spans="2:24" hidden="1" outlineLevel="3" x14ac:dyDescent="0.2">
      <c r="B164" s="7" t="s">
        <v>104</v>
      </c>
      <c r="C164" s="9">
        <v>372830000</v>
      </c>
      <c r="D164" s="9">
        <v>0</v>
      </c>
      <c r="E164" s="9">
        <v>312186897</v>
      </c>
      <c r="F164" s="9">
        <v>685016897</v>
      </c>
      <c r="G164" s="9">
        <v>0</v>
      </c>
      <c r="H164" s="9">
        <v>685016897</v>
      </c>
      <c r="I164" s="9">
        <v>-2188910</v>
      </c>
      <c r="J164" s="9">
        <v>682827987</v>
      </c>
      <c r="K164" s="7" t="s">
        <v>104</v>
      </c>
      <c r="L164" s="9">
        <v>2188910</v>
      </c>
      <c r="M164" s="9">
        <v>90835279</v>
      </c>
      <c r="N164" s="9">
        <v>680535368</v>
      </c>
      <c r="O164" s="9">
        <v>2292619</v>
      </c>
      <c r="P164" s="15">
        <v>99.345799999999997</v>
      </c>
      <c r="Q164" s="9">
        <v>25381297</v>
      </c>
      <c r="R164" s="9">
        <v>235317477</v>
      </c>
      <c r="S164" s="9">
        <v>445217891</v>
      </c>
      <c r="T164" s="15">
        <v>34.3521</v>
      </c>
      <c r="U164" s="9">
        <v>25431297</v>
      </c>
      <c r="V164" s="7" t="s">
        <v>104</v>
      </c>
      <c r="W164" s="9">
        <v>235367477</v>
      </c>
      <c r="X164" s="9">
        <v>-50000</v>
      </c>
    </row>
    <row r="165" spans="2:24" hidden="1" outlineLevel="4" x14ac:dyDescent="0.2">
      <c r="B165" s="4" t="s">
        <v>25</v>
      </c>
      <c r="C165" s="10">
        <v>372830000</v>
      </c>
      <c r="D165" s="10">
        <v>0</v>
      </c>
      <c r="E165" s="10">
        <v>312186897</v>
      </c>
      <c r="F165" s="10">
        <v>685016897</v>
      </c>
      <c r="G165" s="10">
        <v>0</v>
      </c>
      <c r="H165" s="10">
        <v>685016897</v>
      </c>
      <c r="I165" s="10">
        <v>-2188910</v>
      </c>
      <c r="J165" s="10">
        <v>682827987</v>
      </c>
      <c r="K165" s="4" t="s">
        <v>25</v>
      </c>
      <c r="L165" s="10">
        <v>2188910</v>
      </c>
      <c r="M165" s="10">
        <v>90835279</v>
      </c>
      <c r="N165" s="10">
        <v>680535368</v>
      </c>
      <c r="O165" s="10">
        <v>2292619</v>
      </c>
      <c r="P165" s="12">
        <v>99.345799999999997</v>
      </c>
      <c r="Q165" s="10">
        <v>25381297</v>
      </c>
      <c r="R165" s="10">
        <v>235317477</v>
      </c>
      <c r="S165" s="10">
        <v>445217891</v>
      </c>
      <c r="T165" s="12">
        <v>34.3521</v>
      </c>
      <c r="U165" s="10">
        <v>25431297</v>
      </c>
      <c r="V165" s="4" t="s">
        <v>25</v>
      </c>
      <c r="W165" s="10">
        <v>235367477</v>
      </c>
      <c r="X165" s="10">
        <v>-50000</v>
      </c>
    </row>
    <row r="166" spans="2:24" hidden="1" outlineLevel="3" x14ac:dyDescent="0.2">
      <c r="B166" s="7" t="s">
        <v>105</v>
      </c>
      <c r="C166" s="9">
        <v>159000000</v>
      </c>
      <c r="D166" s="9">
        <v>0</v>
      </c>
      <c r="E166" s="9">
        <v>6000000</v>
      </c>
      <c r="F166" s="9">
        <v>165000000</v>
      </c>
      <c r="G166" s="9">
        <v>0</v>
      </c>
      <c r="H166" s="9">
        <v>165000000</v>
      </c>
      <c r="I166" s="9">
        <v>0</v>
      </c>
      <c r="J166" s="9">
        <v>162509582</v>
      </c>
      <c r="K166" s="7" t="s">
        <v>105</v>
      </c>
      <c r="L166" s="9">
        <v>2490418</v>
      </c>
      <c r="M166" s="9">
        <v>0</v>
      </c>
      <c r="N166" s="9">
        <v>162509582</v>
      </c>
      <c r="O166" s="15">
        <v>0</v>
      </c>
      <c r="P166" s="15">
        <v>98.490700000000004</v>
      </c>
      <c r="Q166" s="9">
        <v>0</v>
      </c>
      <c r="R166" s="9">
        <v>161972354</v>
      </c>
      <c r="S166" s="9">
        <v>537228</v>
      </c>
      <c r="T166" s="15">
        <v>98.165099999999995</v>
      </c>
      <c r="U166" s="9">
        <v>0</v>
      </c>
      <c r="V166" s="7" t="s">
        <v>105</v>
      </c>
      <c r="W166" s="9">
        <v>161972354</v>
      </c>
      <c r="X166" s="15">
        <v>0</v>
      </c>
    </row>
    <row r="167" spans="2:24" hidden="1" outlineLevel="4" x14ac:dyDescent="0.2">
      <c r="B167" s="4" t="s">
        <v>25</v>
      </c>
      <c r="C167" s="10">
        <v>159000000</v>
      </c>
      <c r="D167" s="10">
        <v>0</v>
      </c>
      <c r="E167" s="10">
        <v>6000000</v>
      </c>
      <c r="F167" s="10">
        <v>165000000</v>
      </c>
      <c r="G167" s="10">
        <v>0</v>
      </c>
      <c r="H167" s="10">
        <v>165000000</v>
      </c>
      <c r="I167" s="10">
        <v>0</v>
      </c>
      <c r="J167" s="10">
        <v>162509582</v>
      </c>
      <c r="K167" s="4" t="s">
        <v>25</v>
      </c>
      <c r="L167" s="10">
        <v>2490418</v>
      </c>
      <c r="M167" s="10">
        <v>0</v>
      </c>
      <c r="N167" s="10">
        <v>162509582</v>
      </c>
      <c r="O167" s="12">
        <v>0</v>
      </c>
      <c r="P167" s="12">
        <v>98.490700000000004</v>
      </c>
      <c r="Q167" s="10">
        <v>0</v>
      </c>
      <c r="R167" s="10">
        <v>161972354</v>
      </c>
      <c r="S167" s="10">
        <v>537228</v>
      </c>
      <c r="T167" s="12">
        <v>98.165099999999995</v>
      </c>
      <c r="U167" s="10">
        <v>0</v>
      </c>
      <c r="V167" s="4" t="s">
        <v>25</v>
      </c>
      <c r="W167" s="10">
        <v>161972354</v>
      </c>
      <c r="X167" s="12">
        <v>0</v>
      </c>
    </row>
    <row r="168" spans="2:24" hidden="1" outlineLevel="3" x14ac:dyDescent="0.2">
      <c r="B168" s="7" t="s">
        <v>106</v>
      </c>
      <c r="C168" s="9">
        <v>0</v>
      </c>
      <c r="D168" s="9">
        <v>0</v>
      </c>
      <c r="E168" s="9">
        <v>35000000</v>
      </c>
      <c r="F168" s="9">
        <v>35000000</v>
      </c>
      <c r="G168" s="9">
        <v>0</v>
      </c>
      <c r="H168" s="9">
        <v>35000000</v>
      </c>
      <c r="I168" s="9">
        <v>0</v>
      </c>
      <c r="J168" s="9">
        <v>31896968</v>
      </c>
      <c r="K168" s="7" t="s">
        <v>106</v>
      </c>
      <c r="L168" s="9">
        <v>3103032</v>
      </c>
      <c r="M168" s="9">
        <v>10500000</v>
      </c>
      <c r="N168" s="9">
        <v>31896968</v>
      </c>
      <c r="O168" s="15">
        <v>0</v>
      </c>
      <c r="P168" s="15">
        <v>91.134200000000007</v>
      </c>
      <c r="Q168" s="9">
        <v>9657186</v>
      </c>
      <c r="R168" s="9">
        <v>30476660</v>
      </c>
      <c r="S168" s="9">
        <v>1420308</v>
      </c>
      <c r="T168" s="15">
        <v>87.0762</v>
      </c>
      <c r="U168" s="9">
        <v>9657186</v>
      </c>
      <c r="V168" s="7" t="s">
        <v>106</v>
      </c>
      <c r="W168" s="9">
        <v>30476660</v>
      </c>
      <c r="X168" s="15">
        <v>0</v>
      </c>
    </row>
    <row r="169" spans="2:24" hidden="1" outlineLevel="4" x14ac:dyDescent="0.2">
      <c r="B169" s="4" t="s">
        <v>25</v>
      </c>
      <c r="C169" s="10">
        <v>0</v>
      </c>
      <c r="D169" s="10">
        <v>0</v>
      </c>
      <c r="E169" s="10">
        <v>35000000</v>
      </c>
      <c r="F169" s="10">
        <v>35000000</v>
      </c>
      <c r="G169" s="10">
        <v>0</v>
      </c>
      <c r="H169" s="10">
        <v>35000000</v>
      </c>
      <c r="I169" s="10">
        <v>0</v>
      </c>
      <c r="J169" s="10">
        <v>31896968</v>
      </c>
      <c r="K169" s="4" t="s">
        <v>25</v>
      </c>
      <c r="L169" s="10">
        <v>3103032</v>
      </c>
      <c r="M169" s="10">
        <v>10500000</v>
      </c>
      <c r="N169" s="10">
        <v>31896968</v>
      </c>
      <c r="O169" s="12">
        <v>0</v>
      </c>
      <c r="P169" s="12">
        <v>91.134200000000007</v>
      </c>
      <c r="Q169" s="10">
        <v>9657186</v>
      </c>
      <c r="R169" s="10">
        <v>30476660</v>
      </c>
      <c r="S169" s="10">
        <v>1420308</v>
      </c>
      <c r="T169" s="12">
        <v>87.0762</v>
      </c>
      <c r="U169" s="10">
        <v>9657186</v>
      </c>
      <c r="V169" s="4" t="s">
        <v>25</v>
      </c>
      <c r="W169" s="10">
        <v>30476660</v>
      </c>
      <c r="X169" s="12">
        <v>0</v>
      </c>
    </row>
    <row r="170" spans="2:24" hidden="1" outlineLevel="3" x14ac:dyDescent="0.2">
      <c r="B170" s="7" t="s">
        <v>107</v>
      </c>
      <c r="C170" s="9">
        <v>4500000</v>
      </c>
      <c r="D170" s="9">
        <v>0</v>
      </c>
      <c r="E170" s="9">
        <v>19800000</v>
      </c>
      <c r="F170" s="9">
        <v>24300000</v>
      </c>
      <c r="G170" s="9">
        <v>0</v>
      </c>
      <c r="H170" s="9">
        <v>24300000</v>
      </c>
      <c r="I170" s="9">
        <v>-7322795</v>
      </c>
      <c r="J170" s="9">
        <v>11262420</v>
      </c>
      <c r="K170" s="7" t="s">
        <v>107</v>
      </c>
      <c r="L170" s="9">
        <v>13037580</v>
      </c>
      <c r="M170" s="9">
        <v>0</v>
      </c>
      <c r="N170" s="9">
        <v>8358920</v>
      </c>
      <c r="O170" s="9">
        <v>2903500</v>
      </c>
      <c r="P170" s="15">
        <v>34.398800000000001</v>
      </c>
      <c r="Q170" s="9">
        <v>-600000</v>
      </c>
      <c r="R170" s="9">
        <v>796500</v>
      </c>
      <c r="S170" s="9">
        <v>7562420</v>
      </c>
      <c r="T170" s="15">
        <v>3.2778</v>
      </c>
      <c r="U170" s="9">
        <v>0</v>
      </c>
      <c r="V170" s="7" t="s">
        <v>107</v>
      </c>
      <c r="W170" s="9">
        <v>1396500</v>
      </c>
      <c r="X170" s="9">
        <v>-600000</v>
      </c>
    </row>
    <row r="171" spans="2:24" hidden="1" outlineLevel="4" x14ac:dyDescent="0.2">
      <c r="B171" s="4" t="s">
        <v>25</v>
      </c>
      <c r="C171" s="10">
        <v>4500000</v>
      </c>
      <c r="D171" s="10">
        <v>0</v>
      </c>
      <c r="E171" s="10">
        <v>19800000</v>
      </c>
      <c r="F171" s="10">
        <v>24300000</v>
      </c>
      <c r="G171" s="10">
        <v>0</v>
      </c>
      <c r="H171" s="10">
        <v>24300000</v>
      </c>
      <c r="I171" s="10">
        <v>-7322795</v>
      </c>
      <c r="J171" s="10">
        <v>11262420</v>
      </c>
      <c r="K171" s="4" t="s">
        <v>25</v>
      </c>
      <c r="L171" s="10">
        <v>13037580</v>
      </c>
      <c r="M171" s="10">
        <v>0</v>
      </c>
      <c r="N171" s="10">
        <v>8358920</v>
      </c>
      <c r="O171" s="10">
        <v>2903500</v>
      </c>
      <c r="P171" s="12">
        <v>34.398800000000001</v>
      </c>
      <c r="Q171" s="10">
        <v>-600000</v>
      </c>
      <c r="R171" s="10">
        <v>796500</v>
      </c>
      <c r="S171" s="10">
        <v>7562420</v>
      </c>
      <c r="T171" s="12">
        <v>3.2778</v>
      </c>
      <c r="U171" s="10">
        <v>0</v>
      </c>
      <c r="V171" s="4" t="s">
        <v>25</v>
      </c>
      <c r="W171" s="10">
        <v>1396500</v>
      </c>
      <c r="X171" s="10">
        <v>-600000</v>
      </c>
    </row>
    <row r="172" spans="2:24" hidden="1" outlineLevel="3" x14ac:dyDescent="0.2">
      <c r="B172" s="7" t="s">
        <v>108</v>
      </c>
      <c r="C172" s="9">
        <v>3000000</v>
      </c>
      <c r="D172" s="9">
        <v>0</v>
      </c>
      <c r="E172" s="9">
        <v>20000000</v>
      </c>
      <c r="F172" s="9">
        <v>23000000</v>
      </c>
      <c r="G172" s="9">
        <v>0</v>
      </c>
      <c r="H172" s="9">
        <v>23000000</v>
      </c>
      <c r="I172" s="9">
        <v>0</v>
      </c>
      <c r="J172" s="9">
        <v>3000000</v>
      </c>
      <c r="K172" s="7" t="s">
        <v>108</v>
      </c>
      <c r="L172" s="9">
        <v>20000000</v>
      </c>
      <c r="M172" s="9">
        <v>0</v>
      </c>
      <c r="N172" s="9">
        <v>2246408</v>
      </c>
      <c r="O172" s="9">
        <v>753592</v>
      </c>
      <c r="P172" s="15">
        <v>9.7669999999999995</v>
      </c>
      <c r="Q172" s="9">
        <v>-450000</v>
      </c>
      <c r="R172" s="9">
        <v>1796408</v>
      </c>
      <c r="S172" s="9">
        <v>450000</v>
      </c>
      <c r="T172" s="15">
        <v>7.8105000000000002</v>
      </c>
      <c r="U172" s="9">
        <v>0</v>
      </c>
      <c r="V172" s="7" t="s">
        <v>108</v>
      </c>
      <c r="W172" s="9">
        <v>2246408</v>
      </c>
      <c r="X172" s="9">
        <v>-450000</v>
      </c>
    </row>
    <row r="173" spans="2:24" hidden="1" outlineLevel="4" x14ac:dyDescent="0.2">
      <c r="B173" s="4" t="s">
        <v>25</v>
      </c>
      <c r="C173" s="10">
        <v>3000000</v>
      </c>
      <c r="D173" s="10">
        <v>0</v>
      </c>
      <c r="E173" s="10">
        <v>20000000</v>
      </c>
      <c r="F173" s="10">
        <v>23000000</v>
      </c>
      <c r="G173" s="10">
        <v>0</v>
      </c>
      <c r="H173" s="10">
        <v>23000000</v>
      </c>
      <c r="I173" s="10">
        <v>0</v>
      </c>
      <c r="J173" s="10">
        <v>3000000</v>
      </c>
      <c r="K173" s="4" t="s">
        <v>25</v>
      </c>
      <c r="L173" s="10">
        <v>20000000</v>
      </c>
      <c r="M173" s="10">
        <v>0</v>
      </c>
      <c r="N173" s="10">
        <v>2246408</v>
      </c>
      <c r="O173" s="10">
        <v>753592</v>
      </c>
      <c r="P173" s="12">
        <v>9.7669999999999995</v>
      </c>
      <c r="Q173" s="10">
        <v>-450000</v>
      </c>
      <c r="R173" s="10">
        <v>1796408</v>
      </c>
      <c r="S173" s="10">
        <v>450000</v>
      </c>
      <c r="T173" s="12">
        <v>7.8105000000000002</v>
      </c>
      <c r="U173" s="10">
        <v>0</v>
      </c>
      <c r="V173" s="4" t="s">
        <v>25</v>
      </c>
      <c r="W173" s="10">
        <v>2246408</v>
      </c>
      <c r="X173" s="10">
        <v>-450000</v>
      </c>
    </row>
    <row r="174" spans="2:24" hidden="1" outlineLevel="3" x14ac:dyDescent="0.2">
      <c r="B174" s="7" t="s">
        <v>109</v>
      </c>
      <c r="C174" s="9">
        <v>193000000</v>
      </c>
      <c r="D174" s="9">
        <v>0</v>
      </c>
      <c r="E174" s="9">
        <v>-15000000</v>
      </c>
      <c r="F174" s="9">
        <v>178000000</v>
      </c>
      <c r="G174" s="9">
        <v>0</v>
      </c>
      <c r="H174" s="9">
        <v>178000000</v>
      </c>
      <c r="I174" s="9">
        <v>8548780</v>
      </c>
      <c r="J174" s="9">
        <v>48392329</v>
      </c>
      <c r="K174" s="7" t="s">
        <v>109</v>
      </c>
      <c r="L174" s="9">
        <v>129607671</v>
      </c>
      <c r="M174" s="9">
        <v>8548780</v>
      </c>
      <c r="N174" s="9">
        <v>48392329</v>
      </c>
      <c r="O174" s="15">
        <v>0</v>
      </c>
      <c r="P174" s="15">
        <v>27.186699999999998</v>
      </c>
      <c r="Q174" s="9">
        <v>8548780</v>
      </c>
      <c r="R174" s="9">
        <v>48190348</v>
      </c>
      <c r="S174" s="9">
        <v>201981</v>
      </c>
      <c r="T174" s="15">
        <v>27.0732</v>
      </c>
      <c r="U174" s="9">
        <v>8548780</v>
      </c>
      <c r="V174" s="7" t="s">
        <v>109</v>
      </c>
      <c r="W174" s="9">
        <v>48190348</v>
      </c>
      <c r="X174" s="15">
        <v>0</v>
      </c>
    </row>
    <row r="175" spans="2:24" hidden="1" outlineLevel="4" x14ac:dyDescent="0.2">
      <c r="B175" s="4" t="s">
        <v>25</v>
      </c>
      <c r="C175" s="10">
        <v>193000000</v>
      </c>
      <c r="D175" s="10">
        <v>0</v>
      </c>
      <c r="E175" s="10">
        <v>-15000000</v>
      </c>
      <c r="F175" s="10">
        <v>178000000</v>
      </c>
      <c r="G175" s="10">
        <v>0</v>
      </c>
      <c r="H175" s="10">
        <v>178000000</v>
      </c>
      <c r="I175" s="10">
        <v>8548780</v>
      </c>
      <c r="J175" s="10">
        <v>48392329</v>
      </c>
      <c r="K175" s="4" t="s">
        <v>25</v>
      </c>
      <c r="L175" s="10">
        <v>129607671</v>
      </c>
      <c r="M175" s="10">
        <v>8548780</v>
      </c>
      <c r="N175" s="10">
        <v>48392329</v>
      </c>
      <c r="O175" s="12">
        <v>0</v>
      </c>
      <c r="P175" s="12">
        <v>27.186699999999998</v>
      </c>
      <c r="Q175" s="10">
        <v>8548780</v>
      </c>
      <c r="R175" s="10">
        <v>48190348</v>
      </c>
      <c r="S175" s="10">
        <v>201981</v>
      </c>
      <c r="T175" s="12">
        <v>27.0732</v>
      </c>
      <c r="U175" s="10">
        <v>8548780</v>
      </c>
      <c r="V175" s="4" t="s">
        <v>25</v>
      </c>
      <c r="W175" s="10">
        <v>48190348</v>
      </c>
      <c r="X175" s="12">
        <v>0</v>
      </c>
    </row>
    <row r="176" spans="2:24" hidden="1" outlineLevel="3" x14ac:dyDescent="0.2">
      <c r="B176" s="7" t="s">
        <v>110</v>
      </c>
      <c r="C176" s="9">
        <v>34500000</v>
      </c>
      <c r="D176" s="9">
        <v>0</v>
      </c>
      <c r="E176" s="9">
        <v>0</v>
      </c>
      <c r="F176" s="9">
        <v>34500000</v>
      </c>
      <c r="G176" s="9">
        <v>0</v>
      </c>
      <c r="H176" s="9">
        <v>34500000</v>
      </c>
      <c r="I176" s="9">
        <v>0</v>
      </c>
      <c r="J176" s="9">
        <v>30206363</v>
      </c>
      <c r="K176" s="7" t="s">
        <v>110</v>
      </c>
      <c r="L176" s="9">
        <v>4293637</v>
      </c>
      <c r="M176" s="9">
        <v>0</v>
      </c>
      <c r="N176" s="9">
        <v>30206363</v>
      </c>
      <c r="O176" s="15">
        <v>0</v>
      </c>
      <c r="P176" s="15">
        <v>87.554699999999997</v>
      </c>
      <c r="Q176" s="9">
        <v>0</v>
      </c>
      <c r="R176" s="9">
        <v>30206363</v>
      </c>
      <c r="S176" s="15">
        <v>0</v>
      </c>
      <c r="T176" s="15">
        <v>87.554699999999997</v>
      </c>
      <c r="U176" s="9">
        <v>0</v>
      </c>
      <c r="V176" s="7" t="s">
        <v>110</v>
      </c>
      <c r="W176" s="9">
        <v>30206363</v>
      </c>
      <c r="X176" s="15">
        <v>0</v>
      </c>
    </row>
    <row r="177" spans="2:24" hidden="1" outlineLevel="4" x14ac:dyDescent="0.2">
      <c r="B177" s="4" t="s">
        <v>25</v>
      </c>
      <c r="C177" s="10">
        <v>34500000</v>
      </c>
      <c r="D177" s="10">
        <v>0</v>
      </c>
      <c r="E177" s="10">
        <v>0</v>
      </c>
      <c r="F177" s="10">
        <v>34500000</v>
      </c>
      <c r="G177" s="10">
        <v>0</v>
      </c>
      <c r="H177" s="10">
        <v>34500000</v>
      </c>
      <c r="I177" s="10">
        <v>0</v>
      </c>
      <c r="J177" s="10">
        <v>30206363</v>
      </c>
      <c r="K177" s="4" t="s">
        <v>25</v>
      </c>
      <c r="L177" s="10">
        <v>4293637</v>
      </c>
      <c r="M177" s="10">
        <v>0</v>
      </c>
      <c r="N177" s="10">
        <v>30206363</v>
      </c>
      <c r="O177" s="12">
        <v>0</v>
      </c>
      <c r="P177" s="12">
        <v>87.554699999999997</v>
      </c>
      <c r="Q177" s="10">
        <v>0</v>
      </c>
      <c r="R177" s="10">
        <v>30206363</v>
      </c>
      <c r="S177" s="12">
        <v>0</v>
      </c>
      <c r="T177" s="12">
        <v>87.554699999999997</v>
      </c>
      <c r="U177" s="10">
        <v>0</v>
      </c>
      <c r="V177" s="4" t="s">
        <v>25</v>
      </c>
      <c r="W177" s="10">
        <v>30206363</v>
      </c>
      <c r="X177" s="12">
        <v>0</v>
      </c>
    </row>
    <row r="178" spans="2:24" hidden="1" outlineLevel="3" x14ac:dyDescent="0.2">
      <c r="B178" s="7" t="s">
        <v>111</v>
      </c>
      <c r="C178" s="9">
        <v>8000000</v>
      </c>
      <c r="D178" s="9">
        <v>0</v>
      </c>
      <c r="E178" s="9">
        <v>15000000</v>
      </c>
      <c r="F178" s="9">
        <v>23000000</v>
      </c>
      <c r="G178" s="9">
        <v>0</v>
      </c>
      <c r="H178" s="9">
        <v>23000000</v>
      </c>
      <c r="I178" s="9">
        <v>0</v>
      </c>
      <c r="J178" s="9">
        <v>12935813</v>
      </c>
      <c r="K178" s="7" t="s">
        <v>111</v>
      </c>
      <c r="L178" s="9">
        <v>10064187</v>
      </c>
      <c r="M178" s="9">
        <v>0</v>
      </c>
      <c r="N178" s="9">
        <v>12935813</v>
      </c>
      <c r="O178" s="15">
        <v>0</v>
      </c>
      <c r="P178" s="15">
        <v>56.242699999999999</v>
      </c>
      <c r="Q178" s="9">
        <v>0</v>
      </c>
      <c r="R178" s="9">
        <v>12935813</v>
      </c>
      <c r="S178" s="15">
        <v>0</v>
      </c>
      <c r="T178" s="15">
        <v>56.242699999999999</v>
      </c>
      <c r="U178" s="9">
        <v>0</v>
      </c>
      <c r="V178" s="7" t="s">
        <v>111</v>
      </c>
      <c r="W178" s="9">
        <v>12935813</v>
      </c>
      <c r="X178" s="15">
        <v>0</v>
      </c>
    </row>
    <row r="179" spans="2:24" hidden="1" outlineLevel="4" x14ac:dyDescent="0.2">
      <c r="B179" s="4" t="s">
        <v>25</v>
      </c>
      <c r="C179" s="10">
        <v>8000000</v>
      </c>
      <c r="D179" s="10">
        <v>0</v>
      </c>
      <c r="E179" s="10">
        <v>15000000</v>
      </c>
      <c r="F179" s="10">
        <v>23000000</v>
      </c>
      <c r="G179" s="10">
        <v>0</v>
      </c>
      <c r="H179" s="10">
        <v>23000000</v>
      </c>
      <c r="I179" s="10">
        <v>0</v>
      </c>
      <c r="J179" s="10">
        <v>12935813</v>
      </c>
      <c r="K179" s="4" t="s">
        <v>25</v>
      </c>
      <c r="L179" s="10">
        <v>10064187</v>
      </c>
      <c r="M179" s="10">
        <v>0</v>
      </c>
      <c r="N179" s="10">
        <v>12935813</v>
      </c>
      <c r="O179" s="12">
        <v>0</v>
      </c>
      <c r="P179" s="12">
        <v>56.242699999999999</v>
      </c>
      <c r="Q179" s="10">
        <v>0</v>
      </c>
      <c r="R179" s="10">
        <v>12935813</v>
      </c>
      <c r="S179" s="12">
        <v>0</v>
      </c>
      <c r="T179" s="12">
        <v>56.242699999999999</v>
      </c>
      <c r="U179" s="10">
        <v>0</v>
      </c>
      <c r="V179" s="4" t="s">
        <v>25</v>
      </c>
      <c r="W179" s="10">
        <v>12935813</v>
      </c>
      <c r="X179" s="12">
        <v>0</v>
      </c>
    </row>
    <row r="180" spans="2:24" hidden="1" outlineLevel="3" x14ac:dyDescent="0.2">
      <c r="B180" s="7" t="s">
        <v>112</v>
      </c>
      <c r="C180" s="9">
        <v>8000000</v>
      </c>
      <c r="D180" s="9">
        <v>0</v>
      </c>
      <c r="E180" s="9">
        <v>0</v>
      </c>
      <c r="F180" s="9">
        <v>8000000</v>
      </c>
      <c r="G180" s="9">
        <v>0</v>
      </c>
      <c r="H180" s="9">
        <v>8000000</v>
      </c>
      <c r="I180" s="9">
        <v>157470</v>
      </c>
      <c r="J180" s="9">
        <v>3138568</v>
      </c>
      <c r="K180" s="7" t="s">
        <v>112</v>
      </c>
      <c r="L180" s="9">
        <v>4861432</v>
      </c>
      <c r="M180" s="9">
        <v>157470</v>
      </c>
      <c r="N180" s="9">
        <v>3138568</v>
      </c>
      <c r="O180" s="15">
        <v>0</v>
      </c>
      <c r="P180" s="15">
        <v>39.232100000000003</v>
      </c>
      <c r="Q180" s="9">
        <v>157470</v>
      </c>
      <c r="R180" s="9">
        <v>3138568</v>
      </c>
      <c r="S180" s="15">
        <v>0</v>
      </c>
      <c r="T180" s="15">
        <v>39.232100000000003</v>
      </c>
      <c r="U180" s="9">
        <v>157470</v>
      </c>
      <c r="V180" s="7" t="s">
        <v>112</v>
      </c>
      <c r="W180" s="9">
        <v>3138568</v>
      </c>
      <c r="X180" s="15">
        <v>0</v>
      </c>
    </row>
    <row r="181" spans="2:24" hidden="1" outlineLevel="4" x14ac:dyDescent="0.2">
      <c r="B181" s="4" t="s">
        <v>25</v>
      </c>
      <c r="C181" s="10">
        <v>8000000</v>
      </c>
      <c r="D181" s="10">
        <v>0</v>
      </c>
      <c r="E181" s="10">
        <v>0</v>
      </c>
      <c r="F181" s="10">
        <v>8000000</v>
      </c>
      <c r="G181" s="10">
        <v>0</v>
      </c>
      <c r="H181" s="10">
        <v>8000000</v>
      </c>
      <c r="I181" s="10">
        <v>157470</v>
      </c>
      <c r="J181" s="10">
        <v>3138568</v>
      </c>
      <c r="K181" s="4" t="s">
        <v>25</v>
      </c>
      <c r="L181" s="10">
        <v>4861432</v>
      </c>
      <c r="M181" s="10">
        <v>157470</v>
      </c>
      <c r="N181" s="10">
        <v>3138568</v>
      </c>
      <c r="O181" s="12">
        <v>0</v>
      </c>
      <c r="P181" s="12">
        <v>39.232100000000003</v>
      </c>
      <c r="Q181" s="10">
        <v>157470</v>
      </c>
      <c r="R181" s="10">
        <v>3138568</v>
      </c>
      <c r="S181" s="12">
        <v>0</v>
      </c>
      <c r="T181" s="12">
        <v>39.232100000000003</v>
      </c>
      <c r="U181" s="10">
        <v>157470</v>
      </c>
      <c r="V181" s="4" t="s">
        <v>25</v>
      </c>
      <c r="W181" s="10">
        <v>3138568</v>
      </c>
      <c r="X181" s="12">
        <v>0</v>
      </c>
    </row>
    <row r="182" spans="2:24" hidden="1" outlineLevel="3" x14ac:dyDescent="0.2">
      <c r="B182" s="7" t="s">
        <v>113</v>
      </c>
      <c r="C182" s="9">
        <v>0</v>
      </c>
      <c r="D182" s="9">
        <v>0</v>
      </c>
      <c r="E182" s="9">
        <v>35978751</v>
      </c>
      <c r="F182" s="9">
        <v>35978751</v>
      </c>
      <c r="G182" s="9">
        <v>0</v>
      </c>
      <c r="H182" s="9">
        <v>35978751</v>
      </c>
      <c r="I182" s="9">
        <v>0</v>
      </c>
      <c r="J182" s="9">
        <v>34718751</v>
      </c>
      <c r="K182" s="7" t="s">
        <v>113</v>
      </c>
      <c r="L182" s="9">
        <v>1260000</v>
      </c>
      <c r="M182" s="9">
        <v>0</v>
      </c>
      <c r="N182" s="9">
        <v>34718751</v>
      </c>
      <c r="O182" s="15">
        <v>0</v>
      </c>
      <c r="P182" s="15">
        <v>96.497900000000001</v>
      </c>
      <c r="Q182" s="9">
        <v>0</v>
      </c>
      <c r="R182" s="9">
        <v>34718751</v>
      </c>
      <c r="S182" s="15">
        <v>0</v>
      </c>
      <c r="T182" s="15">
        <v>96.497900000000001</v>
      </c>
      <c r="U182" s="9">
        <v>0</v>
      </c>
      <c r="V182" s="7" t="s">
        <v>113</v>
      </c>
      <c r="W182" s="9">
        <v>34718751</v>
      </c>
      <c r="X182" s="15">
        <v>0</v>
      </c>
    </row>
    <row r="183" spans="2:24" hidden="1" outlineLevel="4" x14ac:dyDescent="0.2">
      <c r="B183" s="4" t="s">
        <v>25</v>
      </c>
      <c r="C183" s="10">
        <v>0</v>
      </c>
      <c r="D183" s="10">
        <v>0</v>
      </c>
      <c r="E183" s="10">
        <v>35978751</v>
      </c>
      <c r="F183" s="10">
        <v>35978751</v>
      </c>
      <c r="G183" s="10">
        <v>0</v>
      </c>
      <c r="H183" s="10">
        <v>35978751</v>
      </c>
      <c r="I183" s="10">
        <v>0</v>
      </c>
      <c r="J183" s="10">
        <v>34718751</v>
      </c>
      <c r="K183" s="4" t="s">
        <v>25</v>
      </c>
      <c r="L183" s="10">
        <v>1260000</v>
      </c>
      <c r="M183" s="10">
        <v>0</v>
      </c>
      <c r="N183" s="10">
        <v>34718751</v>
      </c>
      <c r="O183" s="12">
        <v>0</v>
      </c>
      <c r="P183" s="12">
        <v>96.497900000000001</v>
      </c>
      <c r="Q183" s="10">
        <v>0</v>
      </c>
      <c r="R183" s="10">
        <v>34718751</v>
      </c>
      <c r="S183" s="12">
        <v>0</v>
      </c>
      <c r="T183" s="12">
        <v>96.497900000000001</v>
      </c>
      <c r="U183" s="10">
        <v>0</v>
      </c>
      <c r="V183" s="4" t="s">
        <v>25</v>
      </c>
      <c r="W183" s="10">
        <v>34718751</v>
      </c>
      <c r="X183" s="12">
        <v>0</v>
      </c>
    </row>
    <row r="184" spans="2:24" hidden="1" outlineLevel="3" x14ac:dyDescent="0.2">
      <c r="B184" s="7" t="s">
        <v>114</v>
      </c>
      <c r="C184" s="9">
        <v>150000000</v>
      </c>
      <c r="D184" s="9">
        <v>-34500000</v>
      </c>
      <c r="E184" s="9">
        <v>-63736085</v>
      </c>
      <c r="F184" s="9">
        <v>86263915</v>
      </c>
      <c r="G184" s="9">
        <v>0</v>
      </c>
      <c r="H184" s="9">
        <v>86263915</v>
      </c>
      <c r="I184" s="9">
        <v>-4079950</v>
      </c>
      <c r="J184" s="9">
        <v>82180050</v>
      </c>
      <c r="K184" s="7" t="s">
        <v>114</v>
      </c>
      <c r="L184" s="9">
        <v>4083865</v>
      </c>
      <c r="M184" s="9">
        <v>0</v>
      </c>
      <c r="N184" s="9">
        <v>82180050</v>
      </c>
      <c r="O184" s="15">
        <v>0</v>
      </c>
      <c r="P184" s="15">
        <v>95.265799999999999</v>
      </c>
      <c r="Q184" s="9">
        <v>0</v>
      </c>
      <c r="R184" s="9">
        <v>0</v>
      </c>
      <c r="S184" s="9">
        <v>82180050</v>
      </c>
      <c r="T184" s="15">
        <v>0</v>
      </c>
      <c r="U184" s="9">
        <v>0</v>
      </c>
      <c r="V184" s="7" t="s">
        <v>114</v>
      </c>
      <c r="W184" s="9">
        <v>0</v>
      </c>
      <c r="X184" s="15">
        <v>0</v>
      </c>
    </row>
    <row r="185" spans="2:24" hidden="1" outlineLevel="4" x14ac:dyDescent="0.2">
      <c r="B185" s="4" t="s">
        <v>25</v>
      </c>
      <c r="C185" s="10">
        <v>150000000</v>
      </c>
      <c r="D185" s="10">
        <v>-34500000</v>
      </c>
      <c r="E185" s="10">
        <v>-63736085</v>
      </c>
      <c r="F185" s="10">
        <v>86263915</v>
      </c>
      <c r="G185" s="10">
        <v>0</v>
      </c>
      <c r="H185" s="10">
        <v>86263915</v>
      </c>
      <c r="I185" s="10">
        <v>-4079950</v>
      </c>
      <c r="J185" s="10">
        <v>82180050</v>
      </c>
      <c r="K185" s="4" t="s">
        <v>25</v>
      </c>
      <c r="L185" s="10">
        <v>4083865</v>
      </c>
      <c r="M185" s="10">
        <v>0</v>
      </c>
      <c r="N185" s="10">
        <v>82180050</v>
      </c>
      <c r="O185" s="12">
        <v>0</v>
      </c>
      <c r="P185" s="12">
        <v>95.265799999999999</v>
      </c>
      <c r="Q185" s="10">
        <v>0</v>
      </c>
      <c r="R185" s="10">
        <v>0</v>
      </c>
      <c r="S185" s="10">
        <v>82180050</v>
      </c>
      <c r="T185" s="12">
        <v>0</v>
      </c>
      <c r="U185" s="10">
        <v>0</v>
      </c>
      <c r="V185" s="4" t="s">
        <v>25</v>
      </c>
      <c r="W185" s="10">
        <v>0</v>
      </c>
      <c r="X185" s="12">
        <v>0</v>
      </c>
    </row>
    <row r="186" spans="2:24" hidden="1" outlineLevel="3" x14ac:dyDescent="0.2">
      <c r="B186" s="7" t="s">
        <v>115</v>
      </c>
      <c r="C186" s="9">
        <v>215000000</v>
      </c>
      <c r="D186" s="9">
        <v>34500000</v>
      </c>
      <c r="E186" s="9">
        <v>34500000</v>
      </c>
      <c r="F186" s="9">
        <v>249500000</v>
      </c>
      <c r="G186" s="9">
        <v>0</v>
      </c>
      <c r="H186" s="9">
        <v>249500000</v>
      </c>
      <c r="I186" s="9">
        <v>34499999</v>
      </c>
      <c r="J186" s="9">
        <v>249499999</v>
      </c>
      <c r="K186" s="7" t="s">
        <v>115</v>
      </c>
      <c r="L186" s="9">
        <v>1</v>
      </c>
      <c r="M186" s="9">
        <v>34500000</v>
      </c>
      <c r="N186" s="9">
        <v>249499999</v>
      </c>
      <c r="O186" s="15">
        <v>0</v>
      </c>
      <c r="P186" s="15">
        <v>100</v>
      </c>
      <c r="Q186" s="9">
        <v>151349641</v>
      </c>
      <c r="R186" s="9">
        <v>164999965</v>
      </c>
      <c r="S186" s="9">
        <v>84500034</v>
      </c>
      <c r="T186" s="15">
        <v>66.132300000000001</v>
      </c>
      <c r="U186" s="9">
        <v>151349641</v>
      </c>
      <c r="V186" s="7" t="s">
        <v>115</v>
      </c>
      <c r="W186" s="9">
        <v>164999965</v>
      </c>
      <c r="X186" s="15">
        <v>0</v>
      </c>
    </row>
    <row r="187" spans="2:24" hidden="1" outlineLevel="4" x14ac:dyDescent="0.2">
      <c r="B187" s="4" t="s">
        <v>25</v>
      </c>
      <c r="C187" s="10">
        <v>215000000</v>
      </c>
      <c r="D187" s="10">
        <v>34500000</v>
      </c>
      <c r="E187" s="10">
        <v>34500000</v>
      </c>
      <c r="F187" s="10">
        <v>249500000</v>
      </c>
      <c r="G187" s="10">
        <v>0</v>
      </c>
      <c r="H187" s="10">
        <v>249500000</v>
      </c>
      <c r="I187" s="10">
        <v>34499999</v>
      </c>
      <c r="J187" s="10">
        <v>249499999</v>
      </c>
      <c r="K187" s="4" t="s">
        <v>25</v>
      </c>
      <c r="L187" s="10">
        <v>1</v>
      </c>
      <c r="M187" s="10">
        <v>34500000</v>
      </c>
      <c r="N187" s="10">
        <v>249499999</v>
      </c>
      <c r="O187" s="12">
        <v>0</v>
      </c>
      <c r="P187" s="12">
        <v>100</v>
      </c>
      <c r="Q187" s="10">
        <v>151349641</v>
      </c>
      <c r="R187" s="10">
        <v>164999965</v>
      </c>
      <c r="S187" s="10">
        <v>84500034</v>
      </c>
      <c r="T187" s="12">
        <v>66.132300000000001</v>
      </c>
      <c r="U187" s="10">
        <v>151349641</v>
      </c>
      <c r="V187" s="4" t="s">
        <v>25</v>
      </c>
      <c r="W187" s="10">
        <v>164999965</v>
      </c>
      <c r="X187" s="12">
        <v>0</v>
      </c>
    </row>
    <row r="188" spans="2:24" hidden="1" outlineLevel="3" x14ac:dyDescent="0.2">
      <c r="B188" s="7" t="s">
        <v>116</v>
      </c>
      <c r="C188" s="9">
        <v>102000000</v>
      </c>
      <c r="D188" s="9">
        <v>0</v>
      </c>
      <c r="E188" s="9">
        <v>-6742666</v>
      </c>
      <c r="F188" s="9">
        <v>95257334</v>
      </c>
      <c r="G188" s="9">
        <v>0</v>
      </c>
      <c r="H188" s="9">
        <v>95257334</v>
      </c>
      <c r="I188" s="9">
        <v>-26815479</v>
      </c>
      <c r="J188" s="9">
        <v>47545281</v>
      </c>
      <c r="K188" s="7" t="s">
        <v>116</v>
      </c>
      <c r="L188" s="9">
        <v>47712053</v>
      </c>
      <c r="M188" s="9">
        <v>211500</v>
      </c>
      <c r="N188" s="9">
        <v>47036781</v>
      </c>
      <c r="O188" s="9">
        <v>508500</v>
      </c>
      <c r="P188" s="15">
        <v>49.378599999999999</v>
      </c>
      <c r="Q188" s="9">
        <v>7513882</v>
      </c>
      <c r="R188" s="9">
        <v>9798882</v>
      </c>
      <c r="S188" s="9">
        <v>37237899</v>
      </c>
      <c r="T188" s="15">
        <v>10.2867</v>
      </c>
      <c r="U188" s="9">
        <v>9325382</v>
      </c>
      <c r="V188" s="7" t="s">
        <v>116</v>
      </c>
      <c r="W188" s="9">
        <v>9798882</v>
      </c>
      <c r="X188" s="15">
        <v>0</v>
      </c>
    </row>
    <row r="189" spans="2:24" hidden="1" outlineLevel="4" x14ac:dyDescent="0.2">
      <c r="B189" s="4" t="s">
        <v>25</v>
      </c>
      <c r="C189" s="10">
        <v>102000000</v>
      </c>
      <c r="D189" s="10">
        <v>0</v>
      </c>
      <c r="E189" s="10">
        <v>-6742666</v>
      </c>
      <c r="F189" s="10">
        <v>95257334</v>
      </c>
      <c r="G189" s="10">
        <v>0</v>
      </c>
      <c r="H189" s="10">
        <v>95257334</v>
      </c>
      <c r="I189" s="10">
        <v>-26815479</v>
      </c>
      <c r="J189" s="10">
        <v>47545281</v>
      </c>
      <c r="K189" s="4" t="s">
        <v>25</v>
      </c>
      <c r="L189" s="10">
        <v>47712053</v>
      </c>
      <c r="M189" s="10">
        <v>211500</v>
      </c>
      <c r="N189" s="10">
        <v>47036781</v>
      </c>
      <c r="O189" s="10">
        <v>508500</v>
      </c>
      <c r="P189" s="12">
        <v>49.378599999999999</v>
      </c>
      <c r="Q189" s="10">
        <v>7513882</v>
      </c>
      <c r="R189" s="10">
        <v>9798882</v>
      </c>
      <c r="S189" s="10">
        <v>37237899</v>
      </c>
      <c r="T189" s="12">
        <v>10.2867</v>
      </c>
      <c r="U189" s="10">
        <v>9325382</v>
      </c>
      <c r="V189" s="4" t="s">
        <v>25</v>
      </c>
      <c r="W189" s="10">
        <v>9798882</v>
      </c>
      <c r="X189" s="12">
        <v>0</v>
      </c>
    </row>
    <row r="190" spans="2:24" hidden="1" outlineLevel="3" x14ac:dyDescent="0.2">
      <c r="B190" s="7" t="s">
        <v>117</v>
      </c>
      <c r="C190" s="9">
        <v>800000</v>
      </c>
      <c r="D190" s="9">
        <v>0</v>
      </c>
      <c r="E190" s="9">
        <v>0</v>
      </c>
      <c r="F190" s="9">
        <v>800000</v>
      </c>
      <c r="G190" s="9">
        <v>0</v>
      </c>
      <c r="H190" s="9">
        <v>800000</v>
      </c>
      <c r="I190" s="9">
        <v>0</v>
      </c>
      <c r="J190" s="9">
        <v>400000</v>
      </c>
      <c r="K190" s="7" t="s">
        <v>117</v>
      </c>
      <c r="L190" s="9">
        <v>400000</v>
      </c>
      <c r="M190" s="9">
        <v>0</v>
      </c>
      <c r="N190" s="9">
        <v>200000</v>
      </c>
      <c r="O190" s="9">
        <v>200000</v>
      </c>
      <c r="P190" s="15">
        <v>25</v>
      </c>
      <c r="Q190" s="9">
        <v>0</v>
      </c>
      <c r="R190" s="9">
        <v>200000</v>
      </c>
      <c r="S190" s="15">
        <v>0</v>
      </c>
      <c r="T190" s="15">
        <v>25</v>
      </c>
      <c r="U190" s="9">
        <v>0</v>
      </c>
      <c r="V190" s="7" t="s">
        <v>117</v>
      </c>
      <c r="W190" s="9">
        <v>200000</v>
      </c>
      <c r="X190" s="15">
        <v>0</v>
      </c>
    </row>
    <row r="191" spans="2:24" hidden="1" outlineLevel="4" x14ac:dyDescent="0.2">
      <c r="B191" s="4" t="s">
        <v>25</v>
      </c>
      <c r="C191" s="10">
        <v>800000</v>
      </c>
      <c r="D191" s="10">
        <v>0</v>
      </c>
      <c r="E191" s="10">
        <v>0</v>
      </c>
      <c r="F191" s="10">
        <v>800000</v>
      </c>
      <c r="G191" s="10">
        <v>0</v>
      </c>
      <c r="H191" s="10">
        <v>800000</v>
      </c>
      <c r="I191" s="10">
        <v>0</v>
      </c>
      <c r="J191" s="10">
        <v>400000</v>
      </c>
      <c r="K191" s="4" t="s">
        <v>25</v>
      </c>
      <c r="L191" s="10">
        <v>400000</v>
      </c>
      <c r="M191" s="10">
        <v>0</v>
      </c>
      <c r="N191" s="10">
        <v>200000</v>
      </c>
      <c r="O191" s="10">
        <v>200000</v>
      </c>
      <c r="P191" s="12">
        <v>25</v>
      </c>
      <c r="Q191" s="10">
        <v>0</v>
      </c>
      <c r="R191" s="10">
        <v>200000</v>
      </c>
      <c r="S191" s="12">
        <v>0</v>
      </c>
      <c r="T191" s="12">
        <v>25</v>
      </c>
      <c r="U191" s="10">
        <v>0</v>
      </c>
      <c r="V191" s="4" t="s">
        <v>25</v>
      </c>
      <c r="W191" s="10">
        <v>200000</v>
      </c>
      <c r="X191" s="12">
        <v>0</v>
      </c>
    </row>
    <row r="192" spans="2:24" hidden="1" outlineLevel="3" x14ac:dyDescent="0.2">
      <c r="B192" s="7" t="s">
        <v>118</v>
      </c>
      <c r="C192" s="9">
        <v>0</v>
      </c>
      <c r="D192" s="9">
        <v>200000</v>
      </c>
      <c r="E192" s="9">
        <v>200000</v>
      </c>
      <c r="F192" s="9">
        <v>200000</v>
      </c>
      <c r="G192" s="9">
        <v>0</v>
      </c>
      <c r="H192" s="9">
        <v>200000</v>
      </c>
      <c r="I192" s="9">
        <v>200000</v>
      </c>
      <c r="J192" s="9">
        <v>200000</v>
      </c>
      <c r="K192" s="7" t="s">
        <v>118</v>
      </c>
      <c r="L192" s="15">
        <v>0</v>
      </c>
      <c r="M192" s="9">
        <v>200000</v>
      </c>
      <c r="N192" s="9">
        <v>200000</v>
      </c>
      <c r="O192" s="15">
        <v>0</v>
      </c>
      <c r="P192" s="15">
        <v>100</v>
      </c>
      <c r="Q192" s="9">
        <v>200000</v>
      </c>
      <c r="R192" s="9">
        <v>200000</v>
      </c>
      <c r="S192" s="15">
        <v>0</v>
      </c>
      <c r="T192" s="15">
        <v>100</v>
      </c>
      <c r="U192" s="9">
        <v>0</v>
      </c>
      <c r="V192" s="7" t="s">
        <v>118</v>
      </c>
      <c r="W192" s="9">
        <v>0</v>
      </c>
      <c r="X192" s="9">
        <v>200000</v>
      </c>
    </row>
    <row r="193" spans="2:24" hidden="1" outlineLevel="4" x14ac:dyDescent="0.2">
      <c r="B193" s="4" t="s">
        <v>25</v>
      </c>
      <c r="C193" s="10">
        <v>0</v>
      </c>
      <c r="D193" s="10">
        <v>200000</v>
      </c>
      <c r="E193" s="10">
        <v>200000</v>
      </c>
      <c r="F193" s="10">
        <v>200000</v>
      </c>
      <c r="G193" s="10">
        <v>0</v>
      </c>
      <c r="H193" s="10">
        <v>200000</v>
      </c>
      <c r="I193" s="10">
        <v>200000</v>
      </c>
      <c r="J193" s="10">
        <v>200000</v>
      </c>
      <c r="K193" s="4" t="s">
        <v>25</v>
      </c>
      <c r="L193" s="12">
        <v>0</v>
      </c>
      <c r="M193" s="10">
        <v>200000</v>
      </c>
      <c r="N193" s="10">
        <v>200000</v>
      </c>
      <c r="O193" s="12">
        <v>0</v>
      </c>
      <c r="P193" s="12">
        <v>100</v>
      </c>
      <c r="Q193" s="10">
        <v>200000</v>
      </c>
      <c r="R193" s="10">
        <v>200000</v>
      </c>
      <c r="S193" s="12">
        <v>0</v>
      </c>
      <c r="T193" s="12">
        <v>100</v>
      </c>
      <c r="U193" s="10">
        <v>0</v>
      </c>
      <c r="V193" s="4" t="s">
        <v>25</v>
      </c>
      <c r="W193" s="10">
        <v>0</v>
      </c>
      <c r="X193" s="10">
        <v>200000</v>
      </c>
    </row>
    <row r="194" spans="2:24" outlineLevel="2" collapsed="1" x14ac:dyDescent="0.2">
      <c r="B194" s="7" t="s">
        <v>119</v>
      </c>
      <c r="C194" s="9">
        <v>51127500000</v>
      </c>
      <c r="D194" s="9">
        <v>0</v>
      </c>
      <c r="E194" s="9">
        <v>16077229802</v>
      </c>
      <c r="F194" s="9">
        <v>67204729802</v>
      </c>
      <c r="G194" s="9">
        <v>0</v>
      </c>
      <c r="H194" s="9">
        <v>67204729802</v>
      </c>
      <c r="I194" s="9">
        <v>3333735</v>
      </c>
      <c r="J194" s="9">
        <v>66942462671</v>
      </c>
      <c r="K194" s="7" t="s">
        <v>119</v>
      </c>
      <c r="L194" s="9">
        <v>262267131</v>
      </c>
      <c r="M194" s="9">
        <v>58259314602</v>
      </c>
      <c r="N194" s="9">
        <v>66910061756</v>
      </c>
      <c r="O194" s="9">
        <v>32400915</v>
      </c>
      <c r="P194" s="15">
        <v>99.561499999999995</v>
      </c>
      <c r="Q194" s="9">
        <v>48201720233</v>
      </c>
      <c r="R194" s="9">
        <v>52373442010</v>
      </c>
      <c r="S194" s="9">
        <v>14536619746</v>
      </c>
      <c r="T194" s="15">
        <v>77.931200000000004</v>
      </c>
      <c r="U194" s="9">
        <v>47200881394</v>
      </c>
      <c r="V194" s="7" t="s">
        <v>119</v>
      </c>
      <c r="W194" s="9">
        <v>51359936505</v>
      </c>
      <c r="X194" s="9">
        <v>1013505505</v>
      </c>
    </row>
    <row r="195" spans="2:24" hidden="1" outlineLevel="3" x14ac:dyDescent="0.2">
      <c r="B195" s="7" t="s">
        <v>120</v>
      </c>
      <c r="C195" s="9">
        <v>2347554000</v>
      </c>
      <c r="D195" s="9">
        <v>0</v>
      </c>
      <c r="E195" s="9">
        <v>692547555</v>
      </c>
      <c r="F195" s="9">
        <v>3040101555</v>
      </c>
      <c r="G195" s="9">
        <v>0</v>
      </c>
      <c r="H195" s="9">
        <v>3040101555</v>
      </c>
      <c r="I195" s="9">
        <v>0</v>
      </c>
      <c r="J195" s="9">
        <v>3011601555</v>
      </c>
      <c r="K195" s="7" t="s">
        <v>120</v>
      </c>
      <c r="L195" s="9">
        <v>28500000</v>
      </c>
      <c r="M195" s="9">
        <v>0</v>
      </c>
      <c r="N195" s="9">
        <v>3011601555</v>
      </c>
      <c r="O195" s="15">
        <v>0</v>
      </c>
      <c r="P195" s="15">
        <v>99.0625</v>
      </c>
      <c r="Q195" s="9">
        <v>626402465</v>
      </c>
      <c r="R195" s="9">
        <v>2751738660</v>
      </c>
      <c r="S195" s="9">
        <v>259862895</v>
      </c>
      <c r="T195" s="15">
        <v>90.514700000000005</v>
      </c>
      <c r="U195" s="9">
        <v>362978383</v>
      </c>
      <c r="V195" s="7" t="s">
        <v>120</v>
      </c>
      <c r="W195" s="9">
        <v>2475647912</v>
      </c>
      <c r="X195" s="9">
        <v>276090748</v>
      </c>
    </row>
    <row r="196" spans="2:24" hidden="1" outlineLevel="4" x14ac:dyDescent="0.2">
      <c r="B196" s="4" t="s">
        <v>25</v>
      </c>
      <c r="C196" s="10">
        <v>2347554000</v>
      </c>
      <c r="D196" s="10">
        <v>0</v>
      </c>
      <c r="E196" s="10">
        <v>692547555</v>
      </c>
      <c r="F196" s="10">
        <v>3040101555</v>
      </c>
      <c r="G196" s="10">
        <v>0</v>
      </c>
      <c r="H196" s="10">
        <v>3040101555</v>
      </c>
      <c r="I196" s="10">
        <v>0</v>
      </c>
      <c r="J196" s="10">
        <v>3011601555</v>
      </c>
      <c r="K196" s="4" t="s">
        <v>25</v>
      </c>
      <c r="L196" s="10">
        <v>28500000</v>
      </c>
      <c r="M196" s="10">
        <v>0</v>
      </c>
      <c r="N196" s="10">
        <v>3011601555</v>
      </c>
      <c r="O196" s="12">
        <v>0</v>
      </c>
      <c r="P196" s="12">
        <v>99.0625</v>
      </c>
      <c r="Q196" s="10">
        <v>626402465</v>
      </c>
      <c r="R196" s="10">
        <v>2751738660</v>
      </c>
      <c r="S196" s="10">
        <v>259862895</v>
      </c>
      <c r="T196" s="12">
        <v>90.514700000000005</v>
      </c>
      <c r="U196" s="10">
        <v>362978383</v>
      </c>
      <c r="V196" s="4" t="s">
        <v>25</v>
      </c>
      <c r="W196" s="10">
        <v>2475647912</v>
      </c>
      <c r="X196" s="10">
        <v>276090748</v>
      </c>
    </row>
    <row r="197" spans="2:24" hidden="1" outlineLevel="3" x14ac:dyDescent="0.2">
      <c r="B197" s="7" t="s">
        <v>121</v>
      </c>
      <c r="C197" s="9">
        <v>48779946000</v>
      </c>
      <c r="D197" s="9">
        <v>0</v>
      </c>
      <c r="E197" s="9">
        <v>15384682247</v>
      </c>
      <c r="F197" s="9">
        <v>64164628247</v>
      </c>
      <c r="G197" s="9">
        <v>0</v>
      </c>
      <c r="H197" s="9">
        <v>64164628247</v>
      </c>
      <c r="I197" s="9">
        <v>3333735</v>
      </c>
      <c r="J197" s="9">
        <v>63930861116</v>
      </c>
      <c r="K197" s="7" t="s">
        <v>121</v>
      </c>
      <c r="L197" s="9">
        <v>233767131</v>
      </c>
      <c r="M197" s="9">
        <v>58259314602</v>
      </c>
      <c r="N197" s="9">
        <v>63898460201</v>
      </c>
      <c r="O197" s="9">
        <v>32400915</v>
      </c>
      <c r="P197" s="15">
        <v>99.5852</v>
      </c>
      <c r="Q197" s="9">
        <v>47575317768</v>
      </c>
      <c r="R197" s="9">
        <v>49621703350</v>
      </c>
      <c r="S197" s="9">
        <v>14276756851</v>
      </c>
      <c r="T197" s="15">
        <v>77.334999999999994</v>
      </c>
      <c r="U197" s="9">
        <v>46837903011</v>
      </c>
      <c r="V197" s="7" t="s">
        <v>121</v>
      </c>
      <c r="W197" s="9">
        <v>48884288593</v>
      </c>
      <c r="X197" s="9">
        <v>737414757</v>
      </c>
    </row>
    <row r="198" spans="2:24" hidden="1" outlineLevel="4" x14ac:dyDescent="0.2">
      <c r="B198" s="4" t="s">
        <v>25</v>
      </c>
      <c r="C198" s="10">
        <v>6379946000</v>
      </c>
      <c r="D198" s="10">
        <v>0</v>
      </c>
      <c r="E198" s="10">
        <v>-1250317753</v>
      </c>
      <c r="F198" s="10">
        <v>5129628247</v>
      </c>
      <c r="G198" s="10">
        <v>0</v>
      </c>
      <c r="H198" s="10">
        <v>5129628247</v>
      </c>
      <c r="I198" s="10">
        <v>-142433958</v>
      </c>
      <c r="J198" s="10">
        <v>4973007491</v>
      </c>
      <c r="K198" s="4" t="s">
        <v>25</v>
      </c>
      <c r="L198" s="10">
        <v>156620756</v>
      </c>
      <c r="M198" s="10">
        <v>1646145994</v>
      </c>
      <c r="N198" s="10">
        <v>4940606576</v>
      </c>
      <c r="O198" s="10">
        <v>32400915</v>
      </c>
      <c r="P198" s="12">
        <v>96.315100000000001</v>
      </c>
      <c r="Q198" s="10">
        <v>986300858</v>
      </c>
      <c r="R198" s="10">
        <v>3032686440</v>
      </c>
      <c r="S198" s="10">
        <v>1907920136</v>
      </c>
      <c r="T198" s="12">
        <v>59.121000000000002</v>
      </c>
      <c r="U198" s="10">
        <v>977000858</v>
      </c>
      <c r="V198" s="4" t="s">
        <v>25</v>
      </c>
      <c r="W198" s="10">
        <v>3023386440</v>
      </c>
      <c r="X198" s="10">
        <v>9300000</v>
      </c>
    </row>
    <row r="199" spans="2:24" hidden="1" outlineLevel="4" x14ac:dyDescent="0.2">
      <c r="B199" s="4" t="s">
        <v>122</v>
      </c>
      <c r="C199" s="10">
        <v>0</v>
      </c>
      <c r="D199" s="10">
        <v>0</v>
      </c>
      <c r="E199" s="10">
        <v>16635000000</v>
      </c>
      <c r="F199" s="10">
        <v>16635000000</v>
      </c>
      <c r="G199" s="10">
        <v>0</v>
      </c>
      <c r="H199" s="10">
        <v>16635000000</v>
      </c>
      <c r="I199" s="10">
        <v>0</v>
      </c>
      <c r="J199" s="10">
        <v>16635000000</v>
      </c>
      <c r="K199" s="4" t="s">
        <v>122</v>
      </c>
      <c r="L199" s="12">
        <v>0</v>
      </c>
      <c r="M199" s="10">
        <v>16635000000</v>
      </c>
      <c r="N199" s="10">
        <v>16635000000</v>
      </c>
      <c r="O199" s="12">
        <v>0</v>
      </c>
      <c r="P199" s="12">
        <v>100</v>
      </c>
      <c r="Q199" s="10">
        <v>16635000000</v>
      </c>
      <c r="R199" s="10">
        <v>16635000000</v>
      </c>
      <c r="S199" s="12">
        <v>0</v>
      </c>
      <c r="T199" s="12">
        <v>100</v>
      </c>
      <c r="U199" s="10">
        <v>16635000000</v>
      </c>
      <c r="V199" s="4" t="s">
        <v>122</v>
      </c>
      <c r="W199" s="10">
        <v>16635000000</v>
      </c>
      <c r="X199" s="12">
        <v>0</v>
      </c>
    </row>
    <row r="200" spans="2:24" hidden="1" outlineLevel="4" x14ac:dyDescent="0.2">
      <c r="B200" s="4" t="s">
        <v>123</v>
      </c>
      <c r="C200" s="10">
        <v>42400000000</v>
      </c>
      <c r="D200" s="10">
        <v>0</v>
      </c>
      <c r="E200" s="10">
        <v>0</v>
      </c>
      <c r="F200" s="10">
        <v>42400000000</v>
      </c>
      <c r="G200" s="10">
        <v>0</v>
      </c>
      <c r="H200" s="10">
        <v>42400000000</v>
      </c>
      <c r="I200" s="10">
        <v>145767693</v>
      </c>
      <c r="J200" s="10">
        <v>42322853625</v>
      </c>
      <c r="K200" s="4" t="s">
        <v>123</v>
      </c>
      <c r="L200" s="10">
        <v>77146375</v>
      </c>
      <c r="M200" s="10">
        <v>39978168608</v>
      </c>
      <c r="N200" s="10">
        <v>42322853625</v>
      </c>
      <c r="O200" s="12">
        <v>0</v>
      </c>
      <c r="P200" s="12">
        <v>99.818100000000001</v>
      </c>
      <c r="Q200" s="10">
        <v>29954016910</v>
      </c>
      <c r="R200" s="10">
        <v>29954016910</v>
      </c>
      <c r="S200" s="10">
        <v>12368836715</v>
      </c>
      <c r="T200" s="12">
        <v>70.646299999999997</v>
      </c>
      <c r="U200" s="10">
        <v>29225902153</v>
      </c>
      <c r="V200" s="4" t="s">
        <v>123</v>
      </c>
      <c r="W200" s="10">
        <v>29225902153</v>
      </c>
      <c r="X200" s="10">
        <v>728114757</v>
      </c>
    </row>
    <row r="201" spans="2:24" outlineLevel="2" collapsed="1" x14ac:dyDescent="0.2">
      <c r="B201" s="7" t="s">
        <v>124</v>
      </c>
      <c r="C201" s="9">
        <v>23384831000</v>
      </c>
      <c r="D201" s="9">
        <v>0</v>
      </c>
      <c r="E201" s="9">
        <v>14397305489</v>
      </c>
      <c r="F201" s="9">
        <v>37782136489</v>
      </c>
      <c r="G201" s="9">
        <v>0</v>
      </c>
      <c r="H201" s="9">
        <v>37782136489</v>
      </c>
      <c r="I201" s="9">
        <v>5158056476</v>
      </c>
      <c r="J201" s="9">
        <v>37486941687</v>
      </c>
      <c r="K201" s="7" t="s">
        <v>124</v>
      </c>
      <c r="L201" s="9">
        <v>295194802</v>
      </c>
      <c r="M201" s="9">
        <v>19838256476</v>
      </c>
      <c r="N201" s="9">
        <v>37482141687</v>
      </c>
      <c r="O201" s="9">
        <v>4800000</v>
      </c>
      <c r="P201" s="15">
        <v>99.206000000000003</v>
      </c>
      <c r="Q201" s="9">
        <v>5765088662</v>
      </c>
      <c r="R201" s="9">
        <v>18671084656</v>
      </c>
      <c r="S201" s="9">
        <v>18811057031</v>
      </c>
      <c r="T201" s="15">
        <v>49.4178</v>
      </c>
      <c r="U201" s="9">
        <v>5378593311</v>
      </c>
      <c r="V201" s="7" t="s">
        <v>124</v>
      </c>
      <c r="W201" s="9">
        <v>18284589305</v>
      </c>
      <c r="X201" s="9">
        <v>386495351</v>
      </c>
    </row>
    <row r="202" spans="2:24" hidden="1" outlineLevel="3" x14ac:dyDescent="0.2">
      <c r="B202" s="7" t="s">
        <v>120</v>
      </c>
      <c r="C202" s="9">
        <v>507831000</v>
      </c>
      <c r="D202" s="9">
        <v>36425000</v>
      </c>
      <c r="E202" s="9">
        <v>1204346965</v>
      </c>
      <c r="F202" s="9">
        <v>1712177965</v>
      </c>
      <c r="G202" s="9">
        <v>0</v>
      </c>
      <c r="H202" s="9">
        <v>1712177965</v>
      </c>
      <c r="I202" s="9">
        <v>17238532</v>
      </c>
      <c r="J202" s="9">
        <v>1686741497</v>
      </c>
      <c r="K202" s="7" t="s">
        <v>120</v>
      </c>
      <c r="L202" s="9">
        <v>25436468</v>
      </c>
      <c r="M202" s="9">
        <v>12438532</v>
      </c>
      <c r="N202" s="9">
        <v>1681941497</v>
      </c>
      <c r="O202" s="9">
        <v>4800000</v>
      </c>
      <c r="P202" s="15">
        <v>98.233999999999995</v>
      </c>
      <c r="Q202" s="9">
        <v>346954465</v>
      </c>
      <c r="R202" s="9">
        <v>1593701779</v>
      </c>
      <c r="S202" s="9">
        <v>88239718</v>
      </c>
      <c r="T202" s="15">
        <v>93.080399999999997</v>
      </c>
      <c r="U202" s="9">
        <v>204311034</v>
      </c>
      <c r="V202" s="7" t="s">
        <v>120</v>
      </c>
      <c r="W202" s="9">
        <v>1451058348</v>
      </c>
      <c r="X202" s="9">
        <v>142643431</v>
      </c>
    </row>
    <row r="203" spans="2:24" hidden="1" outlineLevel="4" x14ac:dyDescent="0.2">
      <c r="B203" s="4" t="s">
        <v>25</v>
      </c>
      <c r="C203" s="10">
        <v>507831000</v>
      </c>
      <c r="D203" s="10">
        <v>36425000</v>
      </c>
      <c r="E203" s="10">
        <v>1204346965</v>
      </c>
      <c r="F203" s="10">
        <v>1712177965</v>
      </c>
      <c r="G203" s="10">
        <v>0</v>
      </c>
      <c r="H203" s="10">
        <v>1712177965</v>
      </c>
      <c r="I203" s="10">
        <v>17238532</v>
      </c>
      <c r="J203" s="10">
        <v>1686741497</v>
      </c>
      <c r="K203" s="4" t="s">
        <v>25</v>
      </c>
      <c r="L203" s="10">
        <v>25436468</v>
      </c>
      <c r="M203" s="10">
        <v>12438532</v>
      </c>
      <c r="N203" s="10">
        <v>1681941497</v>
      </c>
      <c r="O203" s="10">
        <v>4800000</v>
      </c>
      <c r="P203" s="12">
        <v>98.233999999999995</v>
      </c>
      <c r="Q203" s="10">
        <v>346954465</v>
      </c>
      <c r="R203" s="10">
        <v>1593701779</v>
      </c>
      <c r="S203" s="10">
        <v>88239718</v>
      </c>
      <c r="T203" s="12">
        <v>93.080399999999997</v>
      </c>
      <c r="U203" s="10">
        <v>204311034</v>
      </c>
      <c r="V203" s="4" t="s">
        <v>25</v>
      </c>
      <c r="W203" s="10">
        <v>1451058348</v>
      </c>
      <c r="X203" s="10">
        <v>142643431</v>
      </c>
    </row>
    <row r="204" spans="2:24" hidden="1" outlineLevel="3" x14ac:dyDescent="0.2">
      <c r="B204" s="7" t="s">
        <v>125</v>
      </c>
      <c r="C204" s="9">
        <v>20177000000</v>
      </c>
      <c r="D204" s="9">
        <v>0</v>
      </c>
      <c r="E204" s="9">
        <v>14685000000</v>
      </c>
      <c r="F204" s="9">
        <v>34862000000</v>
      </c>
      <c r="G204" s="9">
        <v>0</v>
      </c>
      <c r="H204" s="9">
        <v>34862000000</v>
      </c>
      <c r="I204" s="9">
        <v>5078747688</v>
      </c>
      <c r="J204" s="9">
        <v>34862000000</v>
      </c>
      <c r="K204" s="7" t="s">
        <v>125</v>
      </c>
      <c r="L204" s="15">
        <v>0</v>
      </c>
      <c r="M204" s="9">
        <v>19763747688</v>
      </c>
      <c r="N204" s="9">
        <v>34862000000</v>
      </c>
      <c r="O204" s="15">
        <v>0</v>
      </c>
      <c r="P204" s="15">
        <v>100</v>
      </c>
      <c r="Q204" s="9">
        <v>5205932941</v>
      </c>
      <c r="R204" s="9">
        <v>16414002621</v>
      </c>
      <c r="S204" s="9">
        <v>18447997379</v>
      </c>
      <c r="T204" s="15">
        <v>47.082799999999999</v>
      </c>
      <c r="U204" s="9">
        <v>5092081021</v>
      </c>
      <c r="V204" s="7" t="s">
        <v>125</v>
      </c>
      <c r="W204" s="9">
        <v>16300150701</v>
      </c>
      <c r="X204" s="9">
        <v>113851920</v>
      </c>
    </row>
    <row r="205" spans="2:24" hidden="1" outlineLevel="4" x14ac:dyDescent="0.2">
      <c r="B205" s="4" t="s">
        <v>122</v>
      </c>
      <c r="C205" s="10">
        <v>20177000000</v>
      </c>
      <c r="D205" s="10">
        <v>0</v>
      </c>
      <c r="E205" s="10">
        <v>14685000000</v>
      </c>
      <c r="F205" s="10">
        <v>34862000000</v>
      </c>
      <c r="G205" s="10">
        <v>0</v>
      </c>
      <c r="H205" s="10">
        <v>34862000000</v>
      </c>
      <c r="I205" s="10">
        <v>5078747688</v>
      </c>
      <c r="J205" s="10">
        <v>34862000000</v>
      </c>
      <c r="K205" s="4" t="s">
        <v>122</v>
      </c>
      <c r="L205" s="12">
        <v>0</v>
      </c>
      <c r="M205" s="10">
        <v>19763747688</v>
      </c>
      <c r="N205" s="10">
        <v>34862000000</v>
      </c>
      <c r="O205" s="12">
        <v>0</v>
      </c>
      <c r="P205" s="12">
        <v>100</v>
      </c>
      <c r="Q205" s="10">
        <v>5205932941</v>
      </c>
      <c r="R205" s="10">
        <v>16414002621</v>
      </c>
      <c r="S205" s="10">
        <v>18447997379</v>
      </c>
      <c r="T205" s="12">
        <v>47.082799999999999</v>
      </c>
      <c r="U205" s="10">
        <v>5092081021</v>
      </c>
      <c r="V205" s="4" t="s">
        <v>122</v>
      </c>
      <c r="W205" s="10">
        <v>16300150701</v>
      </c>
      <c r="X205" s="10">
        <v>113851920</v>
      </c>
    </row>
    <row r="206" spans="2:24" hidden="1" outlineLevel="3" x14ac:dyDescent="0.2">
      <c r="B206" s="7" t="s">
        <v>121</v>
      </c>
      <c r="C206" s="9">
        <v>2700000000</v>
      </c>
      <c r="D206" s="9">
        <v>-36425000</v>
      </c>
      <c r="E206" s="9">
        <v>-1492041476</v>
      </c>
      <c r="F206" s="9">
        <v>1207958524</v>
      </c>
      <c r="G206" s="9">
        <v>0</v>
      </c>
      <c r="H206" s="9">
        <v>1207958524</v>
      </c>
      <c r="I206" s="9">
        <v>62070256</v>
      </c>
      <c r="J206" s="9">
        <v>938200190</v>
      </c>
      <c r="K206" s="7" t="s">
        <v>121</v>
      </c>
      <c r="L206" s="9">
        <v>269758334</v>
      </c>
      <c r="M206" s="9">
        <v>62070256</v>
      </c>
      <c r="N206" s="9">
        <v>938200190</v>
      </c>
      <c r="O206" s="15">
        <v>0</v>
      </c>
      <c r="P206" s="15">
        <v>77.668199999999999</v>
      </c>
      <c r="Q206" s="9">
        <v>212201256</v>
      </c>
      <c r="R206" s="9">
        <v>663380256</v>
      </c>
      <c r="S206" s="9">
        <v>274819934</v>
      </c>
      <c r="T206" s="15">
        <v>54.917499999999997</v>
      </c>
      <c r="U206" s="9">
        <v>82201256</v>
      </c>
      <c r="V206" s="7" t="s">
        <v>121</v>
      </c>
      <c r="W206" s="9">
        <v>533380256</v>
      </c>
      <c r="X206" s="9">
        <v>130000000</v>
      </c>
    </row>
    <row r="207" spans="2:24" hidden="1" outlineLevel="4" x14ac:dyDescent="0.2">
      <c r="B207" s="4" t="s">
        <v>25</v>
      </c>
      <c r="C207" s="10">
        <v>2700000000</v>
      </c>
      <c r="D207" s="10">
        <v>-36425000</v>
      </c>
      <c r="E207" s="10">
        <v>-1492041476</v>
      </c>
      <c r="F207" s="10">
        <v>1207958524</v>
      </c>
      <c r="G207" s="10">
        <v>0</v>
      </c>
      <c r="H207" s="10">
        <v>1207958524</v>
      </c>
      <c r="I207" s="10">
        <v>62070256</v>
      </c>
      <c r="J207" s="10">
        <v>938200190</v>
      </c>
      <c r="K207" s="4" t="s">
        <v>25</v>
      </c>
      <c r="L207" s="10">
        <v>269758334</v>
      </c>
      <c r="M207" s="10">
        <v>62070256</v>
      </c>
      <c r="N207" s="10">
        <v>938200190</v>
      </c>
      <c r="O207" s="12">
        <v>0</v>
      </c>
      <c r="P207" s="12">
        <v>77.668199999999999</v>
      </c>
      <c r="Q207" s="10">
        <v>212201256</v>
      </c>
      <c r="R207" s="10">
        <v>663380256</v>
      </c>
      <c r="S207" s="10">
        <v>274819934</v>
      </c>
      <c r="T207" s="12">
        <v>54.917499999999997</v>
      </c>
      <c r="U207" s="10">
        <v>82201256</v>
      </c>
      <c r="V207" s="4" t="s">
        <v>25</v>
      </c>
      <c r="W207" s="10">
        <v>533380256</v>
      </c>
      <c r="X207" s="10">
        <v>130000000</v>
      </c>
    </row>
    <row r="208" spans="2:24" outlineLevel="2" collapsed="1" x14ac:dyDescent="0.2">
      <c r="B208" s="7" t="s">
        <v>126</v>
      </c>
      <c r="C208" s="9">
        <v>4400397000</v>
      </c>
      <c r="D208" s="9">
        <v>0</v>
      </c>
      <c r="E208" s="9">
        <v>118245404</v>
      </c>
      <c r="F208" s="9">
        <v>4518642404</v>
      </c>
      <c r="G208" s="9">
        <v>0</v>
      </c>
      <c r="H208" s="9">
        <v>4518642404</v>
      </c>
      <c r="I208" s="9">
        <v>6563333</v>
      </c>
      <c r="J208" s="9">
        <v>4268427664</v>
      </c>
      <c r="K208" s="7" t="s">
        <v>126</v>
      </c>
      <c r="L208" s="9">
        <v>250214740</v>
      </c>
      <c r="M208" s="9">
        <v>6563333</v>
      </c>
      <c r="N208" s="9">
        <v>4228177664</v>
      </c>
      <c r="O208" s="9">
        <v>40250000</v>
      </c>
      <c r="P208" s="15">
        <v>93.571899999999999</v>
      </c>
      <c r="Q208" s="9">
        <v>2939200000</v>
      </c>
      <c r="R208" s="9">
        <v>3721609999</v>
      </c>
      <c r="S208" s="9">
        <v>506567665</v>
      </c>
      <c r="T208" s="15">
        <v>82.361199999999997</v>
      </c>
      <c r="U208" s="9">
        <v>2881491667</v>
      </c>
      <c r="V208" s="7" t="s">
        <v>126</v>
      </c>
      <c r="W208" s="9">
        <v>3663901666</v>
      </c>
      <c r="X208" s="9">
        <v>57708333</v>
      </c>
    </row>
    <row r="209" spans="2:24" hidden="1" outlineLevel="3" x14ac:dyDescent="0.2">
      <c r="B209" s="7" t="s">
        <v>120</v>
      </c>
      <c r="C209" s="9">
        <v>752150000</v>
      </c>
      <c r="D209" s="9">
        <v>0</v>
      </c>
      <c r="E209" s="9">
        <v>192770000</v>
      </c>
      <c r="F209" s="9">
        <v>944920000</v>
      </c>
      <c r="G209" s="9">
        <v>0</v>
      </c>
      <c r="H209" s="9">
        <v>944920000</v>
      </c>
      <c r="I209" s="9">
        <v>4813333</v>
      </c>
      <c r="J209" s="9">
        <v>899791666</v>
      </c>
      <c r="K209" s="7" t="s">
        <v>120</v>
      </c>
      <c r="L209" s="9">
        <v>45128334</v>
      </c>
      <c r="M209" s="9">
        <v>4813333</v>
      </c>
      <c r="N209" s="9">
        <v>859541666</v>
      </c>
      <c r="O209" s="9">
        <v>40250000</v>
      </c>
      <c r="P209" s="15">
        <v>90.964500000000001</v>
      </c>
      <c r="Q209" s="9">
        <v>173825000</v>
      </c>
      <c r="R209" s="9">
        <v>797234999</v>
      </c>
      <c r="S209" s="9">
        <v>62306667</v>
      </c>
      <c r="T209" s="15">
        <v>84.370599999999996</v>
      </c>
      <c r="U209" s="9">
        <v>116116667</v>
      </c>
      <c r="V209" s="7" t="s">
        <v>120</v>
      </c>
      <c r="W209" s="9">
        <v>739526666</v>
      </c>
      <c r="X209" s="9">
        <v>57708333</v>
      </c>
    </row>
    <row r="210" spans="2:24" hidden="1" outlineLevel="4" x14ac:dyDescent="0.2">
      <c r="B210" s="4" t="s">
        <v>25</v>
      </c>
      <c r="C210" s="10">
        <v>752150000</v>
      </c>
      <c r="D210" s="10">
        <v>0</v>
      </c>
      <c r="E210" s="10">
        <v>192770000</v>
      </c>
      <c r="F210" s="10">
        <v>944920000</v>
      </c>
      <c r="G210" s="10">
        <v>0</v>
      </c>
      <c r="H210" s="10">
        <v>944920000</v>
      </c>
      <c r="I210" s="10">
        <v>4813333</v>
      </c>
      <c r="J210" s="10">
        <v>899791666</v>
      </c>
      <c r="K210" s="4" t="s">
        <v>25</v>
      </c>
      <c r="L210" s="10">
        <v>45128334</v>
      </c>
      <c r="M210" s="10">
        <v>4813333</v>
      </c>
      <c r="N210" s="10">
        <v>859541666</v>
      </c>
      <c r="O210" s="10">
        <v>40250000</v>
      </c>
      <c r="P210" s="12">
        <v>90.964500000000001</v>
      </c>
      <c r="Q210" s="10">
        <v>173825000</v>
      </c>
      <c r="R210" s="10">
        <v>797234999</v>
      </c>
      <c r="S210" s="10">
        <v>62306667</v>
      </c>
      <c r="T210" s="12">
        <v>84.370599999999996</v>
      </c>
      <c r="U210" s="10">
        <v>116116667</v>
      </c>
      <c r="V210" s="4" t="s">
        <v>25</v>
      </c>
      <c r="W210" s="10">
        <v>739526666</v>
      </c>
      <c r="X210" s="10">
        <v>57708333</v>
      </c>
    </row>
    <row r="211" spans="2:24" hidden="1" outlineLevel="3" x14ac:dyDescent="0.2">
      <c r="B211" s="7" t="s">
        <v>121</v>
      </c>
      <c r="C211" s="9">
        <v>3648247000</v>
      </c>
      <c r="D211" s="9">
        <v>0</v>
      </c>
      <c r="E211" s="9">
        <v>-74524596</v>
      </c>
      <c r="F211" s="9">
        <v>3573722404</v>
      </c>
      <c r="G211" s="9">
        <v>0</v>
      </c>
      <c r="H211" s="9">
        <v>3573722404</v>
      </c>
      <c r="I211" s="9">
        <v>1750000</v>
      </c>
      <c r="J211" s="9">
        <v>3368635998</v>
      </c>
      <c r="K211" s="7" t="s">
        <v>121</v>
      </c>
      <c r="L211" s="9">
        <v>205086406</v>
      </c>
      <c r="M211" s="9">
        <v>1750000</v>
      </c>
      <c r="N211" s="9">
        <v>3368635998</v>
      </c>
      <c r="O211" s="15">
        <v>0</v>
      </c>
      <c r="P211" s="15">
        <v>94.261300000000006</v>
      </c>
      <c r="Q211" s="9">
        <v>2765375000</v>
      </c>
      <c r="R211" s="9">
        <v>2924375000</v>
      </c>
      <c r="S211" s="9">
        <v>444260998</v>
      </c>
      <c r="T211" s="15">
        <v>81.829899999999995</v>
      </c>
      <c r="U211" s="9">
        <v>2765375000</v>
      </c>
      <c r="V211" s="7" t="s">
        <v>121</v>
      </c>
      <c r="W211" s="9">
        <v>2924375000</v>
      </c>
      <c r="X211" s="15">
        <v>0</v>
      </c>
    </row>
    <row r="212" spans="2:24" hidden="1" outlineLevel="4" x14ac:dyDescent="0.2">
      <c r="B212" s="4" t="s">
        <v>25</v>
      </c>
      <c r="C212" s="10">
        <v>3648247000</v>
      </c>
      <c r="D212" s="10">
        <v>0</v>
      </c>
      <c r="E212" s="10">
        <v>-74524596</v>
      </c>
      <c r="F212" s="10">
        <v>3573722404</v>
      </c>
      <c r="G212" s="10">
        <v>0</v>
      </c>
      <c r="H212" s="10">
        <v>3573722404</v>
      </c>
      <c r="I212" s="10">
        <v>1750000</v>
      </c>
      <c r="J212" s="10">
        <v>3368635998</v>
      </c>
      <c r="K212" s="4" t="s">
        <v>25</v>
      </c>
      <c r="L212" s="10">
        <v>205086406</v>
      </c>
      <c r="M212" s="10">
        <v>1750000</v>
      </c>
      <c r="N212" s="10">
        <v>3368635998</v>
      </c>
      <c r="O212" s="12">
        <v>0</v>
      </c>
      <c r="P212" s="12">
        <v>94.261300000000006</v>
      </c>
      <c r="Q212" s="10">
        <v>2765375000</v>
      </c>
      <c r="R212" s="10">
        <v>2924375000</v>
      </c>
      <c r="S212" s="10">
        <v>444260998</v>
      </c>
      <c r="T212" s="12">
        <v>81.829899999999995</v>
      </c>
      <c r="U212" s="10">
        <v>2765375000</v>
      </c>
      <c r="V212" s="4" t="s">
        <v>25</v>
      </c>
      <c r="W212" s="10">
        <v>2924375000</v>
      </c>
      <c r="X212" s="12">
        <v>0</v>
      </c>
    </row>
    <row r="213" spans="2:24" outlineLevel="2" collapsed="1" x14ac:dyDescent="0.2">
      <c r="B213" s="7" t="s">
        <v>127</v>
      </c>
      <c r="C213" s="9">
        <v>18531000000</v>
      </c>
      <c r="D213" s="9">
        <v>0</v>
      </c>
      <c r="E213" s="9">
        <v>0</v>
      </c>
      <c r="F213" s="9">
        <v>18531000000</v>
      </c>
      <c r="G213" s="9">
        <v>0</v>
      </c>
      <c r="H213" s="9">
        <v>18531000000</v>
      </c>
      <c r="I213" s="9">
        <v>6676689986</v>
      </c>
      <c r="J213" s="9">
        <v>18326390330</v>
      </c>
      <c r="K213" s="7" t="s">
        <v>127</v>
      </c>
      <c r="L213" s="9">
        <v>204609670</v>
      </c>
      <c r="M213" s="9">
        <v>9276689986</v>
      </c>
      <c r="N213" s="9">
        <v>18326390330</v>
      </c>
      <c r="O213" s="15">
        <v>0</v>
      </c>
      <c r="P213" s="15">
        <v>98.895899999999997</v>
      </c>
      <c r="Q213" s="9">
        <v>3352600756</v>
      </c>
      <c r="R213" s="9">
        <v>9022320130</v>
      </c>
      <c r="S213" s="9">
        <v>9304070200</v>
      </c>
      <c r="T213" s="15">
        <v>48.6877</v>
      </c>
      <c r="U213" s="9">
        <v>2950492527</v>
      </c>
      <c r="V213" s="7" t="s">
        <v>127</v>
      </c>
      <c r="W213" s="9">
        <v>8620211901</v>
      </c>
      <c r="X213" s="9">
        <v>402108229</v>
      </c>
    </row>
    <row r="214" spans="2:24" hidden="1" outlineLevel="3" x14ac:dyDescent="0.2">
      <c r="B214" s="7" t="s">
        <v>120</v>
      </c>
      <c r="C214" s="9">
        <v>1278000000</v>
      </c>
      <c r="D214" s="9">
        <v>0</v>
      </c>
      <c r="E214" s="9">
        <v>3639075344</v>
      </c>
      <c r="F214" s="9">
        <v>4917075344</v>
      </c>
      <c r="G214" s="9">
        <v>0</v>
      </c>
      <c r="H214" s="9">
        <v>4917075344</v>
      </c>
      <c r="I214" s="9">
        <v>0</v>
      </c>
      <c r="J214" s="9">
        <v>4917075344</v>
      </c>
      <c r="K214" s="7" t="s">
        <v>120</v>
      </c>
      <c r="L214" s="15">
        <v>0</v>
      </c>
      <c r="M214" s="9">
        <v>0</v>
      </c>
      <c r="N214" s="9">
        <v>4917075344</v>
      </c>
      <c r="O214" s="15">
        <v>0</v>
      </c>
      <c r="P214" s="15">
        <v>100</v>
      </c>
      <c r="Q214" s="9">
        <v>586813256</v>
      </c>
      <c r="R214" s="9">
        <v>4603482630</v>
      </c>
      <c r="S214" s="9">
        <v>313592714</v>
      </c>
      <c r="T214" s="15">
        <v>93.622399999999999</v>
      </c>
      <c r="U214" s="9">
        <v>484705027</v>
      </c>
      <c r="V214" s="7" t="s">
        <v>120</v>
      </c>
      <c r="W214" s="9">
        <v>4501374401</v>
      </c>
      <c r="X214" s="9">
        <v>102108229</v>
      </c>
    </row>
    <row r="215" spans="2:24" hidden="1" outlineLevel="4" x14ac:dyDescent="0.2">
      <c r="B215" s="4" t="s">
        <v>122</v>
      </c>
      <c r="C215" s="10">
        <v>1278000000</v>
      </c>
      <c r="D215" s="10">
        <v>0</v>
      </c>
      <c r="E215" s="10">
        <v>3639075344</v>
      </c>
      <c r="F215" s="10">
        <v>4917075344</v>
      </c>
      <c r="G215" s="10">
        <v>0</v>
      </c>
      <c r="H215" s="10">
        <v>4917075344</v>
      </c>
      <c r="I215" s="10">
        <v>0</v>
      </c>
      <c r="J215" s="10">
        <v>4917075344</v>
      </c>
      <c r="K215" s="4" t="s">
        <v>122</v>
      </c>
      <c r="L215" s="12">
        <v>0</v>
      </c>
      <c r="M215" s="10">
        <v>0</v>
      </c>
      <c r="N215" s="10">
        <v>4917075344</v>
      </c>
      <c r="O215" s="12">
        <v>0</v>
      </c>
      <c r="P215" s="12">
        <v>100</v>
      </c>
      <c r="Q215" s="10">
        <v>586813256</v>
      </c>
      <c r="R215" s="10">
        <v>4603482630</v>
      </c>
      <c r="S215" s="10">
        <v>313592714</v>
      </c>
      <c r="T215" s="12">
        <v>93.622399999999999</v>
      </c>
      <c r="U215" s="10">
        <v>484705027</v>
      </c>
      <c r="V215" s="4" t="s">
        <v>122</v>
      </c>
      <c r="W215" s="10">
        <v>4501374401</v>
      </c>
      <c r="X215" s="10">
        <v>102108229</v>
      </c>
    </row>
    <row r="216" spans="2:24" hidden="1" outlineLevel="3" x14ac:dyDescent="0.2">
      <c r="B216" s="7" t="s">
        <v>128</v>
      </c>
      <c r="C216" s="9">
        <v>6900000000</v>
      </c>
      <c r="D216" s="9">
        <v>0</v>
      </c>
      <c r="E216" s="9">
        <v>-222830014</v>
      </c>
      <c r="F216" s="9">
        <v>6677169986</v>
      </c>
      <c r="G216" s="9">
        <v>0</v>
      </c>
      <c r="H216" s="9">
        <v>6677169986</v>
      </c>
      <c r="I216" s="9">
        <v>6677169986</v>
      </c>
      <c r="J216" s="9">
        <v>6677169986</v>
      </c>
      <c r="K216" s="7" t="s">
        <v>128</v>
      </c>
      <c r="L216" s="15">
        <v>0</v>
      </c>
      <c r="M216" s="9">
        <v>6677169986</v>
      </c>
      <c r="N216" s="9">
        <v>6677169986</v>
      </c>
      <c r="O216" s="15">
        <v>0</v>
      </c>
      <c r="P216" s="15">
        <v>100</v>
      </c>
      <c r="Q216" s="9">
        <v>1057000000</v>
      </c>
      <c r="R216" s="9">
        <v>1057000000</v>
      </c>
      <c r="S216" s="9">
        <v>5620169986</v>
      </c>
      <c r="T216" s="15">
        <v>15.8301</v>
      </c>
      <c r="U216" s="9">
        <v>1057000000</v>
      </c>
      <c r="V216" s="7" t="s">
        <v>128</v>
      </c>
      <c r="W216" s="9">
        <v>1057000000</v>
      </c>
      <c r="X216" s="15">
        <v>0</v>
      </c>
    </row>
    <row r="217" spans="2:24" hidden="1" outlineLevel="4" x14ac:dyDescent="0.2">
      <c r="B217" s="4" t="s">
        <v>122</v>
      </c>
      <c r="C217" s="10">
        <v>6900000000</v>
      </c>
      <c r="D217" s="10">
        <v>0</v>
      </c>
      <c r="E217" s="10">
        <v>-222830014</v>
      </c>
      <c r="F217" s="10">
        <v>6677169986</v>
      </c>
      <c r="G217" s="10">
        <v>0</v>
      </c>
      <c r="H217" s="10">
        <v>6677169986</v>
      </c>
      <c r="I217" s="10">
        <v>6677169986</v>
      </c>
      <c r="J217" s="10">
        <v>6677169986</v>
      </c>
      <c r="K217" s="4" t="s">
        <v>122</v>
      </c>
      <c r="L217" s="12">
        <v>0</v>
      </c>
      <c r="M217" s="10">
        <v>6677169986</v>
      </c>
      <c r="N217" s="10">
        <v>6677169986</v>
      </c>
      <c r="O217" s="12">
        <v>0</v>
      </c>
      <c r="P217" s="12">
        <v>100</v>
      </c>
      <c r="Q217" s="10">
        <v>1057000000</v>
      </c>
      <c r="R217" s="10">
        <v>1057000000</v>
      </c>
      <c r="S217" s="10">
        <v>5620169986</v>
      </c>
      <c r="T217" s="12">
        <v>15.8301</v>
      </c>
      <c r="U217" s="10">
        <v>1057000000</v>
      </c>
      <c r="V217" s="4" t="s">
        <v>122</v>
      </c>
      <c r="W217" s="10">
        <v>1057000000</v>
      </c>
      <c r="X217" s="12">
        <v>0</v>
      </c>
    </row>
    <row r="218" spans="2:24" hidden="1" outlineLevel="3" x14ac:dyDescent="0.2">
      <c r="B218" s="7" t="s">
        <v>121</v>
      </c>
      <c r="C218" s="9">
        <v>10353000000</v>
      </c>
      <c r="D218" s="9">
        <v>0</v>
      </c>
      <c r="E218" s="9">
        <v>-3416245330</v>
      </c>
      <c r="F218" s="9">
        <v>6936754670</v>
      </c>
      <c r="G218" s="9">
        <v>0</v>
      </c>
      <c r="H218" s="9">
        <v>6936754670</v>
      </c>
      <c r="I218" s="9">
        <v>-480000</v>
      </c>
      <c r="J218" s="9">
        <v>6732145000</v>
      </c>
      <c r="K218" s="7" t="s">
        <v>121</v>
      </c>
      <c r="L218" s="9">
        <v>204609670</v>
      </c>
      <c r="M218" s="9">
        <v>2599520000</v>
      </c>
      <c r="N218" s="9">
        <v>6732145000</v>
      </c>
      <c r="O218" s="15">
        <v>0</v>
      </c>
      <c r="P218" s="15">
        <v>97.050399999999996</v>
      </c>
      <c r="Q218" s="9">
        <v>1708787500</v>
      </c>
      <c r="R218" s="9">
        <v>3361837500</v>
      </c>
      <c r="S218" s="9">
        <v>3370307500</v>
      </c>
      <c r="T218" s="15">
        <v>48.464100000000002</v>
      </c>
      <c r="U218" s="9">
        <v>1408787500</v>
      </c>
      <c r="V218" s="7" t="s">
        <v>121</v>
      </c>
      <c r="W218" s="9">
        <v>3061837500</v>
      </c>
      <c r="X218" s="9">
        <v>300000000</v>
      </c>
    </row>
    <row r="219" spans="2:24" hidden="1" outlineLevel="4" x14ac:dyDescent="0.2">
      <c r="B219" s="4" t="s">
        <v>122</v>
      </c>
      <c r="C219" s="10">
        <v>10353000000</v>
      </c>
      <c r="D219" s="10">
        <v>0</v>
      </c>
      <c r="E219" s="10">
        <v>-3416245330</v>
      </c>
      <c r="F219" s="10">
        <v>6936754670</v>
      </c>
      <c r="G219" s="10">
        <v>0</v>
      </c>
      <c r="H219" s="10">
        <v>6936754670</v>
      </c>
      <c r="I219" s="10">
        <v>-480000</v>
      </c>
      <c r="J219" s="10">
        <v>6732145000</v>
      </c>
      <c r="K219" s="4" t="s">
        <v>122</v>
      </c>
      <c r="L219" s="10">
        <v>204609670</v>
      </c>
      <c r="M219" s="10">
        <v>2599520000</v>
      </c>
      <c r="N219" s="10">
        <v>6732145000</v>
      </c>
      <c r="O219" s="12">
        <v>0</v>
      </c>
      <c r="P219" s="12">
        <v>97.050399999999996</v>
      </c>
      <c r="Q219" s="10">
        <v>1708787500</v>
      </c>
      <c r="R219" s="10">
        <v>3361837500</v>
      </c>
      <c r="S219" s="10">
        <v>3370307500</v>
      </c>
      <c r="T219" s="12">
        <v>48.464100000000002</v>
      </c>
      <c r="U219" s="10">
        <v>1408787500</v>
      </c>
      <c r="V219" s="4" t="s">
        <v>122</v>
      </c>
      <c r="W219" s="10">
        <v>3061837500</v>
      </c>
      <c r="X219" s="10">
        <v>300000000</v>
      </c>
    </row>
    <row r="220" spans="2:24" outlineLevel="2" collapsed="1" x14ac:dyDescent="0.2">
      <c r="B220" s="7" t="s">
        <v>129</v>
      </c>
      <c r="C220" s="9">
        <v>0</v>
      </c>
      <c r="D220" s="9">
        <v>0</v>
      </c>
      <c r="E220" s="9">
        <v>2345458241</v>
      </c>
      <c r="F220" s="9">
        <v>2345458241</v>
      </c>
      <c r="G220" s="9">
        <v>0</v>
      </c>
      <c r="H220" s="9">
        <v>2345458241</v>
      </c>
      <c r="I220" s="9">
        <v>36416667</v>
      </c>
      <c r="J220" s="9">
        <v>2345458241</v>
      </c>
      <c r="K220" s="7" t="s">
        <v>129</v>
      </c>
      <c r="L220" s="15">
        <v>0</v>
      </c>
      <c r="M220" s="9">
        <v>36416667</v>
      </c>
      <c r="N220" s="9">
        <v>2345458241</v>
      </c>
      <c r="O220" s="15">
        <v>0</v>
      </c>
      <c r="P220" s="15">
        <v>100</v>
      </c>
      <c r="Q220" s="9">
        <v>1160841843</v>
      </c>
      <c r="R220" s="9">
        <v>2117991685</v>
      </c>
      <c r="S220" s="9">
        <v>227466556</v>
      </c>
      <c r="T220" s="15">
        <v>90.3018</v>
      </c>
      <c r="U220" s="9">
        <v>968226524</v>
      </c>
      <c r="V220" s="7" t="s">
        <v>129</v>
      </c>
      <c r="W220" s="9">
        <v>1925376366</v>
      </c>
      <c r="X220" s="9">
        <v>192615319</v>
      </c>
    </row>
    <row r="221" spans="2:24" hidden="1" outlineLevel="3" x14ac:dyDescent="0.2">
      <c r="B221" s="7" t="s">
        <v>120</v>
      </c>
      <c r="C221" s="9">
        <v>0</v>
      </c>
      <c r="D221" s="9">
        <v>18000000</v>
      </c>
      <c r="E221" s="9">
        <v>193500000</v>
      </c>
      <c r="F221" s="9">
        <v>193500000</v>
      </c>
      <c r="G221" s="9">
        <v>0</v>
      </c>
      <c r="H221" s="9">
        <v>193500000</v>
      </c>
      <c r="I221" s="9">
        <v>18000000</v>
      </c>
      <c r="J221" s="9">
        <v>193500000</v>
      </c>
      <c r="K221" s="7" t="s">
        <v>120</v>
      </c>
      <c r="L221" s="15">
        <v>0</v>
      </c>
      <c r="M221" s="9">
        <v>18000000</v>
      </c>
      <c r="N221" s="9">
        <v>193500000</v>
      </c>
      <c r="O221" s="15">
        <v>0</v>
      </c>
      <c r="P221" s="15">
        <v>100</v>
      </c>
      <c r="Q221" s="9">
        <v>46200000</v>
      </c>
      <c r="R221" s="9">
        <v>153666667</v>
      </c>
      <c r="S221" s="9">
        <v>39833333</v>
      </c>
      <c r="T221" s="15">
        <v>79.414299999999997</v>
      </c>
      <c r="U221" s="9">
        <v>23100000</v>
      </c>
      <c r="V221" s="7" t="s">
        <v>120</v>
      </c>
      <c r="W221" s="9">
        <v>130566667</v>
      </c>
      <c r="X221" s="9">
        <v>23100000</v>
      </c>
    </row>
    <row r="222" spans="2:24" hidden="1" outlineLevel="4" x14ac:dyDescent="0.2">
      <c r="B222" s="4" t="s">
        <v>25</v>
      </c>
      <c r="C222" s="10">
        <v>0</v>
      </c>
      <c r="D222" s="10">
        <v>18000000</v>
      </c>
      <c r="E222" s="10">
        <v>193500000</v>
      </c>
      <c r="F222" s="10">
        <v>193500000</v>
      </c>
      <c r="G222" s="10">
        <v>0</v>
      </c>
      <c r="H222" s="10">
        <v>193500000</v>
      </c>
      <c r="I222" s="10">
        <v>18000000</v>
      </c>
      <c r="J222" s="10">
        <v>193500000</v>
      </c>
      <c r="K222" s="4" t="s">
        <v>25</v>
      </c>
      <c r="L222" s="12">
        <v>0</v>
      </c>
      <c r="M222" s="10">
        <v>18000000</v>
      </c>
      <c r="N222" s="10">
        <v>193500000</v>
      </c>
      <c r="O222" s="12">
        <v>0</v>
      </c>
      <c r="P222" s="12">
        <v>100</v>
      </c>
      <c r="Q222" s="10">
        <v>46200000</v>
      </c>
      <c r="R222" s="10">
        <v>153666667</v>
      </c>
      <c r="S222" s="10">
        <v>39833333</v>
      </c>
      <c r="T222" s="12">
        <v>79.414299999999997</v>
      </c>
      <c r="U222" s="10">
        <v>23100000</v>
      </c>
      <c r="V222" s="4" t="s">
        <v>25</v>
      </c>
      <c r="W222" s="10">
        <v>130566667</v>
      </c>
      <c r="X222" s="10">
        <v>23100000</v>
      </c>
    </row>
    <row r="223" spans="2:24" hidden="1" outlineLevel="3" x14ac:dyDescent="0.2">
      <c r="B223" s="7" t="s">
        <v>121</v>
      </c>
      <c r="C223" s="9">
        <v>0</v>
      </c>
      <c r="D223" s="9">
        <v>-18000000</v>
      </c>
      <c r="E223" s="9">
        <v>2151958241</v>
      </c>
      <c r="F223" s="9">
        <v>2151958241</v>
      </c>
      <c r="G223" s="9">
        <v>0</v>
      </c>
      <c r="H223" s="9">
        <v>2151958241</v>
      </c>
      <c r="I223" s="9">
        <v>18416667</v>
      </c>
      <c r="J223" s="9">
        <v>2151958241</v>
      </c>
      <c r="K223" s="7" t="s">
        <v>121</v>
      </c>
      <c r="L223" s="15">
        <v>0</v>
      </c>
      <c r="M223" s="9">
        <v>18416667</v>
      </c>
      <c r="N223" s="9">
        <v>2151958241</v>
      </c>
      <c r="O223" s="15">
        <v>0</v>
      </c>
      <c r="P223" s="15">
        <v>100</v>
      </c>
      <c r="Q223" s="9">
        <v>1114641843</v>
      </c>
      <c r="R223" s="9">
        <v>1964325018</v>
      </c>
      <c r="S223" s="9">
        <v>187633223</v>
      </c>
      <c r="T223" s="15">
        <v>91.280799999999999</v>
      </c>
      <c r="U223" s="9">
        <v>945126524</v>
      </c>
      <c r="V223" s="7" t="s">
        <v>121</v>
      </c>
      <c r="W223" s="9">
        <v>1794809699</v>
      </c>
      <c r="X223" s="9">
        <v>169515319</v>
      </c>
    </row>
    <row r="224" spans="2:24" hidden="1" outlineLevel="4" x14ac:dyDescent="0.2">
      <c r="B224" s="4" t="s">
        <v>25</v>
      </c>
      <c r="C224" s="10">
        <v>0</v>
      </c>
      <c r="D224" s="10">
        <v>-18000000</v>
      </c>
      <c r="E224" s="10">
        <v>2151958241</v>
      </c>
      <c r="F224" s="10">
        <v>2151958241</v>
      </c>
      <c r="G224" s="10">
        <v>0</v>
      </c>
      <c r="H224" s="10">
        <v>2151958241</v>
      </c>
      <c r="I224" s="10">
        <v>18416667</v>
      </c>
      <c r="J224" s="10">
        <v>2151958241</v>
      </c>
      <c r="K224" s="4" t="s">
        <v>25</v>
      </c>
      <c r="L224" s="12">
        <v>0</v>
      </c>
      <c r="M224" s="10">
        <v>18416667</v>
      </c>
      <c r="N224" s="10">
        <v>2151958241</v>
      </c>
      <c r="O224" s="12">
        <v>0</v>
      </c>
      <c r="P224" s="12">
        <v>100</v>
      </c>
      <c r="Q224" s="10">
        <v>1114641843</v>
      </c>
      <c r="R224" s="10">
        <v>1964325018</v>
      </c>
      <c r="S224" s="10">
        <v>187633223</v>
      </c>
      <c r="T224" s="12">
        <v>91.280799999999999</v>
      </c>
      <c r="U224" s="10">
        <v>945126524</v>
      </c>
      <c r="V224" s="4" t="s">
        <v>25</v>
      </c>
      <c r="W224" s="10">
        <v>1794809699</v>
      </c>
      <c r="X224" s="10">
        <v>169515319</v>
      </c>
    </row>
    <row r="225" spans="2:24" outlineLevel="2" collapsed="1" x14ac:dyDescent="0.2">
      <c r="B225" s="7" t="s">
        <v>130</v>
      </c>
      <c r="C225" s="9">
        <v>8311433000</v>
      </c>
      <c r="D225" s="9">
        <v>0</v>
      </c>
      <c r="E225" s="9">
        <v>17649435426</v>
      </c>
      <c r="F225" s="9">
        <v>25960868426</v>
      </c>
      <c r="G225" s="9">
        <v>0</v>
      </c>
      <c r="H225" s="9">
        <v>25960868426</v>
      </c>
      <c r="I225" s="9">
        <v>34965275</v>
      </c>
      <c r="J225" s="9">
        <v>25633535382</v>
      </c>
      <c r="K225" s="7" t="s">
        <v>130</v>
      </c>
      <c r="L225" s="9">
        <v>327333044</v>
      </c>
      <c r="M225" s="9">
        <v>34965275</v>
      </c>
      <c r="N225" s="9">
        <v>25633535382</v>
      </c>
      <c r="O225" s="15">
        <v>0</v>
      </c>
      <c r="P225" s="15">
        <v>98.739099999999993</v>
      </c>
      <c r="Q225" s="9">
        <v>3341405245</v>
      </c>
      <c r="R225" s="9">
        <v>24653911912</v>
      </c>
      <c r="S225" s="9">
        <v>979623470</v>
      </c>
      <c r="T225" s="15">
        <v>94.965699999999998</v>
      </c>
      <c r="U225" s="9">
        <v>1737852999</v>
      </c>
      <c r="V225" s="7" t="s">
        <v>130</v>
      </c>
      <c r="W225" s="9">
        <v>23049426332</v>
      </c>
      <c r="X225" s="9">
        <v>1604485580</v>
      </c>
    </row>
    <row r="226" spans="2:24" hidden="1" outlineLevel="3" x14ac:dyDescent="0.2">
      <c r="B226" s="7" t="s">
        <v>120</v>
      </c>
      <c r="C226" s="9">
        <v>2032170000</v>
      </c>
      <c r="D226" s="9">
        <v>0</v>
      </c>
      <c r="E226" s="9">
        <v>0</v>
      </c>
      <c r="F226" s="9">
        <v>2032170000</v>
      </c>
      <c r="G226" s="9">
        <v>0</v>
      </c>
      <c r="H226" s="9">
        <v>2032170000</v>
      </c>
      <c r="I226" s="9">
        <v>34965275</v>
      </c>
      <c r="J226" s="9">
        <v>1976598610</v>
      </c>
      <c r="K226" s="7" t="s">
        <v>120</v>
      </c>
      <c r="L226" s="9">
        <v>55571390</v>
      </c>
      <c r="M226" s="9">
        <v>34965275</v>
      </c>
      <c r="N226" s="9">
        <v>1976598610</v>
      </c>
      <c r="O226" s="15">
        <v>0</v>
      </c>
      <c r="P226" s="15">
        <v>97.2654</v>
      </c>
      <c r="Q226" s="9">
        <v>373516333</v>
      </c>
      <c r="R226" s="9">
        <v>1798446758</v>
      </c>
      <c r="S226" s="9">
        <v>178151852</v>
      </c>
      <c r="T226" s="15">
        <v>88.498800000000003</v>
      </c>
      <c r="U226" s="9">
        <v>233983999</v>
      </c>
      <c r="V226" s="7" t="s">
        <v>120</v>
      </c>
      <c r="W226" s="9">
        <v>1657981090</v>
      </c>
      <c r="X226" s="9">
        <v>140465668</v>
      </c>
    </row>
    <row r="227" spans="2:24" hidden="1" outlineLevel="4" x14ac:dyDescent="0.2">
      <c r="B227" s="4" t="s">
        <v>25</v>
      </c>
      <c r="C227" s="10">
        <v>2032170000</v>
      </c>
      <c r="D227" s="10">
        <v>0</v>
      </c>
      <c r="E227" s="10">
        <v>0</v>
      </c>
      <c r="F227" s="10">
        <v>2032170000</v>
      </c>
      <c r="G227" s="10">
        <v>0</v>
      </c>
      <c r="H227" s="10">
        <v>2032170000</v>
      </c>
      <c r="I227" s="10">
        <v>34965275</v>
      </c>
      <c r="J227" s="10">
        <v>1976598610</v>
      </c>
      <c r="K227" s="4" t="s">
        <v>25</v>
      </c>
      <c r="L227" s="10">
        <v>55571390</v>
      </c>
      <c r="M227" s="10">
        <v>34965275</v>
      </c>
      <c r="N227" s="10">
        <v>1976598610</v>
      </c>
      <c r="O227" s="12">
        <v>0</v>
      </c>
      <c r="P227" s="12">
        <v>97.2654</v>
      </c>
      <c r="Q227" s="10">
        <v>373516333</v>
      </c>
      <c r="R227" s="10">
        <v>1798446758</v>
      </c>
      <c r="S227" s="10">
        <v>178151852</v>
      </c>
      <c r="T227" s="12">
        <v>88.498800000000003</v>
      </c>
      <c r="U227" s="10">
        <v>233983999</v>
      </c>
      <c r="V227" s="4" t="s">
        <v>25</v>
      </c>
      <c r="W227" s="10">
        <v>1657981090</v>
      </c>
      <c r="X227" s="10">
        <v>140465668</v>
      </c>
    </row>
    <row r="228" spans="2:24" hidden="1" outlineLevel="3" x14ac:dyDescent="0.2">
      <c r="B228" s="7" t="s">
        <v>125</v>
      </c>
      <c r="C228" s="9">
        <v>2500000000</v>
      </c>
      <c r="D228" s="9">
        <v>0</v>
      </c>
      <c r="E228" s="9">
        <v>18100000000</v>
      </c>
      <c r="F228" s="9">
        <v>20600000000</v>
      </c>
      <c r="G228" s="9">
        <v>0</v>
      </c>
      <c r="H228" s="9">
        <v>20600000000</v>
      </c>
      <c r="I228" s="9">
        <v>0</v>
      </c>
      <c r="J228" s="9">
        <v>20600000000</v>
      </c>
      <c r="K228" s="7" t="s">
        <v>125</v>
      </c>
      <c r="L228" s="15">
        <v>0</v>
      </c>
      <c r="M228" s="9">
        <v>0</v>
      </c>
      <c r="N228" s="9">
        <v>20600000000</v>
      </c>
      <c r="O228" s="15">
        <v>0</v>
      </c>
      <c r="P228" s="15">
        <v>100</v>
      </c>
      <c r="Q228" s="9">
        <v>1500000000</v>
      </c>
      <c r="R228" s="9">
        <v>20600000000</v>
      </c>
      <c r="S228" s="15">
        <v>0</v>
      </c>
      <c r="T228" s="15">
        <v>100</v>
      </c>
      <c r="U228" s="9">
        <v>1500000000</v>
      </c>
      <c r="V228" s="7" t="s">
        <v>125</v>
      </c>
      <c r="W228" s="9">
        <v>20600000000</v>
      </c>
      <c r="X228" s="15">
        <v>0</v>
      </c>
    </row>
    <row r="229" spans="2:24" hidden="1" outlineLevel="4" x14ac:dyDescent="0.2">
      <c r="B229" s="4" t="s">
        <v>25</v>
      </c>
      <c r="C229" s="10">
        <v>2500000000</v>
      </c>
      <c r="D229" s="10">
        <v>0</v>
      </c>
      <c r="E229" s="10">
        <v>100000000</v>
      </c>
      <c r="F229" s="10">
        <v>2600000000</v>
      </c>
      <c r="G229" s="10">
        <v>0</v>
      </c>
      <c r="H229" s="10">
        <v>2600000000</v>
      </c>
      <c r="I229" s="10">
        <v>0</v>
      </c>
      <c r="J229" s="10">
        <v>2600000000</v>
      </c>
      <c r="K229" s="4" t="s">
        <v>25</v>
      </c>
      <c r="L229" s="12">
        <v>0</v>
      </c>
      <c r="M229" s="10">
        <v>0</v>
      </c>
      <c r="N229" s="10">
        <v>2600000000</v>
      </c>
      <c r="O229" s="12">
        <v>0</v>
      </c>
      <c r="P229" s="12">
        <v>100</v>
      </c>
      <c r="Q229" s="10">
        <v>0</v>
      </c>
      <c r="R229" s="10">
        <v>2600000000</v>
      </c>
      <c r="S229" s="12">
        <v>0</v>
      </c>
      <c r="T229" s="12">
        <v>100</v>
      </c>
      <c r="U229" s="10">
        <v>0</v>
      </c>
      <c r="V229" s="4" t="s">
        <v>25</v>
      </c>
      <c r="W229" s="10">
        <v>2600000000</v>
      </c>
      <c r="X229" s="12">
        <v>0</v>
      </c>
    </row>
    <row r="230" spans="2:24" hidden="1" outlineLevel="4" x14ac:dyDescent="0.2">
      <c r="B230" s="4" t="s">
        <v>122</v>
      </c>
      <c r="C230" s="10">
        <v>0</v>
      </c>
      <c r="D230" s="10">
        <v>0</v>
      </c>
      <c r="E230" s="10">
        <v>18000000000</v>
      </c>
      <c r="F230" s="10">
        <v>18000000000</v>
      </c>
      <c r="G230" s="10">
        <v>0</v>
      </c>
      <c r="H230" s="10">
        <v>18000000000</v>
      </c>
      <c r="I230" s="10">
        <v>0</v>
      </c>
      <c r="J230" s="10">
        <v>18000000000</v>
      </c>
      <c r="K230" s="4" t="s">
        <v>122</v>
      </c>
      <c r="L230" s="12">
        <v>0</v>
      </c>
      <c r="M230" s="10">
        <v>0</v>
      </c>
      <c r="N230" s="10">
        <v>18000000000</v>
      </c>
      <c r="O230" s="12">
        <v>0</v>
      </c>
      <c r="P230" s="12">
        <v>100</v>
      </c>
      <c r="Q230" s="10">
        <v>1500000000</v>
      </c>
      <c r="R230" s="10">
        <v>18000000000</v>
      </c>
      <c r="S230" s="12">
        <v>0</v>
      </c>
      <c r="T230" s="12">
        <v>100</v>
      </c>
      <c r="U230" s="10">
        <v>1500000000</v>
      </c>
      <c r="V230" s="4" t="s">
        <v>122</v>
      </c>
      <c r="W230" s="10">
        <v>18000000000</v>
      </c>
      <c r="X230" s="12">
        <v>0</v>
      </c>
    </row>
    <row r="231" spans="2:24" hidden="1" outlineLevel="3" x14ac:dyDescent="0.2">
      <c r="B231" s="7" t="s">
        <v>121</v>
      </c>
      <c r="C231" s="9">
        <v>3779263000</v>
      </c>
      <c r="D231" s="9">
        <v>0</v>
      </c>
      <c r="E231" s="9">
        <v>-450564574</v>
      </c>
      <c r="F231" s="9">
        <v>3328698426</v>
      </c>
      <c r="G231" s="9">
        <v>0</v>
      </c>
      <c r="H231" s="9">
        <v>3328698426</v>
      </c>
      <c r="I231" s="9">
        <v>0</v>
      </c>
      <c r="J231" s="9">
        <v>3056936772</v>
      </c>
      <c r="K231" s="7" t="s">
        <v>121</v>
      </c>
      <c r="L231" s="9">
        <v>271761654</v>
      </c>
      <c r="M231" s="9">
        <v>0</v>
      </c>
      <c r="N231" s="9">
        <v>3056936772</v>
      </c>
      <c r="O231" s="15">
        <v>0</v>
      </c>
      <c r="P231" s="15">
        <v>91.835800000000006</v>
      </c>
      <c r="Q231" s="9">
        <v>1467888912</v>
      </c>
      <c r="R231" s="9">
        <v>2255465154</v>
      </c>
      <c r="S231" s="9">
        <v>801471618</v>
      </c>
      <c r="T231" s="15">
        <v>67.758200000000002</v>
      </c>
      <c r="U231" s="9">
        <v>3869000</v>
      </c>
      <c r="V231" s="7" t="s">
        <v>121</v>
      </c>
      <c r="W231" s="9">
        <v>791445242</v>
      </c>
      <c r="X231" s="9">
        <v>1464019912</v>
      </c>
    </row>
    <row r="232" spans="2:24" hidden="1" outlineLevel="4" x14ac:dyDescent="0.2">
      <c r="B232" s="4" t="s">
        <v>25</v>
      </c>
      <c r="C232" s="10">
        <v>3779263000</v>
      </c>
      <c r="D232" s="10">
        <v>0</v>
      </c>
      <c r="E232" s="10">
        <v>-450564574</v>
      </c>
      <c r="F232" s="10">
        <v>3328698426</v>
      </c>
      <c r="G232" s="10">
        <v>0</v>
      </c>
      <c r="H232" s="10">
        <v>3328698426</v>
      </c>
      <c r="I232" s="10">
        <v>0</v>
      </c>
      <c r="J232" s="10">
        <v>3056936772</v>
      </c>
      <c r="K232" s="4" t="s">
        <v>25</v>
      </c>
      <c r="L232" s="10">
        <v>271761654</v>
      </c>
      <c r="M232" s="10">
        <v>0</v>
      </c>
      <c r="N232" s="10">
        <v>3056936772</v>
      </c>
      <c r="O232" s="12">
        <v>0</v>
      </c>
      <c r="P232" s="12">
        <v>91.835800000000006</v>
      </c>
      <c r="Q232" s="10">
        <v>1467888912</v>
      </c>
      <c r="R232" s="10">
        <v>2255465154</v>
      </c>
      <c r="S232" s="10">
        <v>801471618</v>
      </c>
      <c r="T232" s="12">
        <v>67.758200000000002</v>
      </c>
      <c r="U232" s="10">
        <v>3869000</v>
      </c>
      <c r="V232" s="4" t="s">
        <v>25</v>
      </c>
      <c r="W232" s="10">
        <v>791445242</v>
      </c>
      <c r="X232" s="10">
        <v>1464019912</v>
      </c>
    </row>
    <row r="233" spans="2:24" outlineLevel="2" collapsed="1" x14ac:dyDescent="0.2">
      <c r="B233" s="7" t="s">
        <v>131</v>
      </c>
      <c r="C233" s="9">
        <v>2209000000</v>
      </c>
      <c r="D233" s="9">
        <v>0</v>
      </c>
      <c r="E233" s="9">
        <v>0</v>
      </c>
      <c r="F233" s="9">
        <v>2209000000</v>
      </c>
      <c r="G233" s="9">
        <v>0</v>
      </c>
      <c r="H233" s="9">
        <v>2209000000</v>
      </c>
      <c r="I233" s="9">
        <v>0</v>
      </c>
      <c r="J233" s="9">
        <v>2208883333</v>
      </c>
      <c r="K233" s="7" t="s">
        <v>131</v>
      </c>
      <c r="L233" s="9">
        <v>116667</v>
      </c>
      <c r="M233" s="9">
        <v>0</v>
      </c>
      <c r="N233" s="9">
        <v>2208883333</v>
      </c>
      <c r="O233" s="15">
        <v>0</v>
      </c>
      <c r="P233" s="15">
        <v>99.994699999999995</v>
      </c>
      <c r="Q233" s="9">
        <v>1130358698</v>
      </c>
      <c r="R233" s="9">
        <v>2147673156</v>
      </c>
      <c r="S233" s="9">
        <v>61210177</v>
      </c>
      <c r="T233" s="15">
        <v>97.223799999999997</v>
      </c>
      <c r="U233" s="9">
        <v>742441277</v>
      </c>
      <c r="V233" s="7" t="s">
        <v>131</v>
      </c>
      <c r="W233" s="9">
        <v>1759755735</v>
      </c>
      <c r="X233" s="9">
        <v>387917421</v>
      </c>
    </row>
    <row r="234" spans="2:24" hidden="1" outlineLevel="3" x14ac:dyDescent="0.2">
      <c r="B234" s="7" t="s">
        <v>120</v>
      </c>
      <c r="C234" s="9">
        <v>766500000</v>
      </c>
      <c r="D234" s="9">
        <v>0</v>
      </c>
      <c r="E234" s="9">
        <v>-81536680</v>
      </c>
      <c r="F234" s="9">
        <v>684963320</v>
      </c>
      <c r="G234" s="9">
        <v>0</v>
      </c>
      <c r="H234" s="9">
        <v>684963320</v>
      </c>
      <c r="I234" s="9">
        <v>0</v>
      </c>
      <c r="J234" s="9">
        <v>684963320</v>
      </c>
      <c r="K234" s="7" t="s">
        <v>120</v>
      </c>
      <c r="L234" s="15">
        <v>0</v>
      </c>
      <c r="M234" s="9">
        <v>0</v>
      </c>
      <c r="N234" s="9">
        <v>684963320</v>
      </c>
      <c r="O234" s="15">
        <v>0</v>
      </c>
      <c r="P234" s="15">
        <v>100</v>
      </c>
      <c r="Q234" s="9">
        <v>187592690</v>
      </c>
      <c r="R234" s="9">
        <v>665503143</v>
      </c>
      <c r="S234" s="9">
        <v>19460177</v>
      </c>
      <c r="T234" s="15">
        <v>97.158900000000003</v>
      </c>
      <c r="U234" s="9">
        <v>69877937</v>
      </c>
      <c r="V234" s="7" t="s">
        <v>120</v>
      </c>
      <c r="W234" s="9">
        <v>547788390</v>
      </c>
      <c r="X234" s="9">
        <v>117714753</v>
      </c>
    </row>
    <row r="235" spans="2:24" hidden="1" outlineLevel="4" x14ac:dyDescent="0.2">
      <c r="B235" s="4" t="s">
        <v>25</v>
      </c>
      <c r="C235" s="10">
        <v>766500000</v>
      </c>
      <c r="D235" s="10">
        <v>0</v>
      </c>
      <c r="E235" s="10">
        <v>-81536680</v>
      </c>
      <c r="F235" s="10">
        <v>684963320</v>
      </c>
      <c r="G235" s="10">
        <v>0</v>
      </c>
      <c r="H235" s="10">
        <v>684963320</v>
      </c>
      <c r="I235" s="10">
        <v>0</v>
      </c>
      <c r="J235" s="10">
        <v>684963320</v>
      </c>
      <c r="K235" s="4" t="s">
        <v>25</v>
      </c>
      <c r="L235" s="12">
        <v>0</v>
      </c>
      <c r="M235" s="10">
        <v>0</v>
      </c>
      <c r="N235" s="10">
        <v>684963320</v>
      </c>
      <c r="O235" s="12">
        <v>0</v>
      </c>
      <c r="P235" s="12">
        <v>100</v>
      </c>
      <c r="Q235" s="10">
        <v>187592690</v>
      </c>
      <c r="R235" s="10">
        <v>665503143</v>
      </c>
      <c r="S235" s="10">
        <v>19460177</v>
      </c>
      <c r="T235" s="12">
        <v>97.158900000000003</v>
      </c>
      <c r="U235" s="10">
        <v>69877937</v>
      </c>
      <c r="V235" s="4" t="s">
        <v>25</v>
      </c>
      <c r="W235" s="10">
        <v>547788390</v>
      </c>
      <c r="X235" s="10">
        <v>117714753</v>
      </c>
    </row>
    <row r="236" spans="2:24" hidden="1" outlineLevel="3" x14ac:dyDescent="0.2">
      <c r="B236" s="7" t="s">
        <v>121</v>
      </c>
      <c r="C236" s="9">
        <v>1442500000</v>
      </c>
      <c r="D236" s="9">
        <v>0</v>
      </c>
      <c r="E236" s="9">
        <v>81536680</v>
      </c>
      <c r="F236" s="9">
        <v>1524036680</v>
      </c>
      <c r="G236" s="9">
        <v>0</v>
      </c>
      <c r="H236" s="9">
        <v>1524036680</v>
      </c>
      <c r="I236" s="9">
        <v>0</v>
      </c>
      <c r="J236" s="9">
        <v>1523920013</v>
      </c>
      <c r="K236" s="7" t="s">
        <v>121</v>
      </c>
      <c r="L236" s="9">
        <v>116667</v>
      </c>
      <c r="M236" s="9">
        <v>0</v>
      </c>
      <c r="N236" s="9">
        <v>1523920013</v>
      </c>
      <c r="O236" s="15">
        <v>0</v>
      </c>
      <c r="P236" s="15">
        <v>99.9923</v>
      </c>
      <c r="Q236" s="9">
        <v>942766008</v>
      </c>
      <c r="R236" s="9">
        <v>1482170013</v>
      </c>
      <c r="S236" s="9">
        <v>41750000</v>
      </c>
      <c r="T236" s="15">
        <v>97.252899999999997</v>
      </c>
      <c r="U236" s="9">
        <v>672563340</v>
      </c>
      <c r="V236" s="7" t="s">
        <v>121</v>
      </c>
      <c r="W236" s="9">
        <v>1211967345</v>
      </c>
      <c r="X236" s="9">
        <v>270202668</v>
      </c>
    </row>
    <row r="237" spans="2:24" hidden="1" outlineLevel="4" x14ac:dyDescent="0.2">
      <c r="B237" s="4" t="s">
        <v>25</v>
      </c>
      <c r="C237" s="10">
        <v>1442500000</v>
      </c>
      <c r="D237" s="10">
        <v>0</v>
      </c>
      <c r="E237" s="10">
        <v>81536680</v>
      </c>
      <c r="F237" s="10">
        <v>1524036680</v>
      </c>
      <c r="G237" s="10">
        <v>0</v>
      </c>
      <c r="H237" s="10">
        <v>1524036680</v>
      </c>
      <c r="I237" s="10">
        <v>0</v>
      </c>
      <c r="J237" s="10">
        <v>1523920013</v>
      </c>
      <c r="K237" s="4" t="s">
        <v>25</v>
      </c>
      <c r="L237" s="10">
        <v>116667</v>
      </c>
      <c r="M237" s="10">
        <v>0</v>
      </c>
      <c r="N237" s="10">
        <v>1523920013</v>
      </c>
      <c r="O237" s="12">
        <v>0</v>
      </c>
      <c r="P237" s="12">
        <v>99.9923</v>
      </c>
      <c r="Q237" s="10">
        <v>942766008</v>
      </c>
      <c r="R237" s="10">
        <v>1482170013</v>
      </c>
      <c r="S237" s="10">
        <v>41750000</v>
      </c>
      <c r="T237" s="12">
        <v>97.252899999999997</v>
      </c>
      <c r="U237" s="10">
        <v>672563340</v>
      </c>
      <c r="V237" s="4" t="s">
        <v>25</v>
      </c>
      <c r="W237" s="10">
        <v>1211967345</v>
      </c>
      <c r="X237" s="10">
        <v>270202668</v>
      </c>
    </row>
    <row r="238" spans="2:24" outlineLevel="2" collapsed="1" x14ac:dyDescent="0.2">
      <c r="B238" s="7" t="s">
        <v>132</v>
      </c>
      <c r="C238" s="9">
        <v>4617000000</v>
      </c>
      <c r="D238" s="9">
        <v>0</v>
      </c>
      <c r="E238" s="9">
        <v>-200000000</v>
      </c>
      <c r="F238" s="9">
        <v>4417000000</v>
      </c>
      <c r="G238" s="9">
        <v>0</v>
      </c>
      <c r="H238" s="9">
        <v>4417000000</v>
      </c>
      <c r="I238" s="9">
        <v>228596666</v>
      </c>
      <c r="J238" s="9">
        <v>4370903488</v>
      </c>
      <c r="K238" s="7" t="s">
        <v>132</v>
      </c>
      <c r="L238" s="9">
        <v>46096512</v>
      </c>
      <c r="M238" s="9">
        <v>236096666</v>
      </c>
      <c r="N238" s="9">
        <v>4370903488</v>
      </c>
      <c r="O238" s="15">
        <v>0</v>
      </c>
      <c r="P238" s="15">
        <v>98.956400000000002</v>
      </c>
      <c r="Q238" s="9">
        <v>1616363295</v>
      </c>
      <c r="R238" s="9">
        <v>2988641996</v>
      </c>
      <c r="S238" s="9">
        <v>1382261492</v>
      </c>
      <c r="T238" s="15">
        <v>67.662300000000002</v>
      </c>
      <c r="U238" s="9">
        <v>1583556866</v>
      </c>
      <c r="V238" s="7" t="s">
        <v>132</v>
      </c>
      <c r="W238" s="9">
        <v>2952835567</v>
      </c>
      <c r="X238" s="9">
        <v>35806429</v>
      </c>
    </row>
    <row r="239" spans="2:24" hidden="1" outlineLevel="3" x14ac:dyDescent="0.2">
      <c r="B239" s="7" t="s">
        <v>120</v>
      </c>
      <c r="C239" s="9">
        <v>1000000000</v>
      </c>
      <c r="D239" s="9">
        <v>-50000000</v>
      </c>
      <c r="E239" s="9">
        <v>191126197</v>
      </c>
      <c r="F239" s="9">
        <v>1191126197</v>
      </c>
      <c r="G239" s="9">
        <v>0</v>
      </c>
      <c r="H239" s="9">
        <v>1191126197</v>
      </c>
      <c r="I239" s="9">
        <v>-21403334</v>
      </c>
      <c r="J239" s="9">
        <v>1145029685</v>
      </c>
      <c r="K239" s="7" t="s">
        <v>120</v>
      </c>
      <c r="L239" s="9">
        <v>46096512</v>
      </c>
      <c r="M239" s="9">
        <v>-13903334</v>
      </c>
      <c r="N239" s="9">
        <v>1145029685</v>
      </c>
      <c r="O239" s="15">
        <v>0</v>
      </c>
      <c r="P239" s="15">
        <v>96.13</v>
      </c>
      <c r="Q239" s="9">
        <v>174021866</v>
      </c>
      <c r="R239" s="9">
        <v>995214201</v>
      </c>
      <c r="S239" s="9">
        <v>149815484</v>
      </c>
      <c r="T239" s="15">
        <v>83.552400000000006</v>
      </c>
      <c r="U239" s="9">
        <v>143556866</v>
      </c>
      <c r="V239" s="7" t="s">
        <v>120</v>
      </c>
      <c r="W239" s="9">
        <v>961749201</v>
      </c>
      <c r="X239" s="9">
        <v>33465000</v>
      </c>
    </row>
    <row r="240" spans="2:24" hidden="1" outlineLevel="4" x14ac:dyDescent="0.2">
      <c r="B240" s="4" t="s">
        <v>25</v>
      </c>
      <c r="C240" s="10">
        <v>1000000000</v>
      </c>
      <c r="D240" s="10">
        <v>-50000000</v>
      </c>
      <c r="E240" s="10">
        <v>191126197</v>
      </c>
      <c r="F240" s="10">
        <v>1191126197</v>
      </c>
      <c r="G240" s="10">
        <v>0</v>
      </c>
      <c r="H240" s="10">
        <v>1191126197</v>
      </c>
      <c r="I240" s="10">
        <v>-21403334</v>
      </c>
      <c r="J240" s="10">
        <v>1145029685</v>
      </c>
      <c r="K240" s="4" t="s">
        <v>25</v>
      </c>
      <c r="L240" s="10">
        <v>46096512</v>
      </c>
      <c r="M240" s="10">
        <v>-13903334</v>
      </c>
      <c r="N240" s="10">
        <v>1145029685</v>
      </c>
      <c r="O240" s="12">
        <v>0</v>
      </c>
      <c r="P240" s="12">
        <v>96.13</v>
      </c>
      <c r="Q240" s="10">
        <v>174021866</v>
      </c>
      <c r="R240" s="10">
        <v>995214201</v>
      </c>
      <c r="S240" s="10">
        <v>149815484</v>
      </c>
      <c r="T240" s="12">
        <v>83.552400000000006</v>
      </c>
      <c r="U240" s="10">
        <v>143556866</v>
      </c>
      <c r="V240" s="4" t="s">
        <v>25</v>
      </c>
      <c r="W240" s="10">
        <v>961749201</v>
      </c>
      <c r="X240" s="10">
        <v>33465000</v>
      </c>
    </row>
    <row r="241" spans="2:24" hidden="1" outlineLevel="3" x14ac:dyDescent="0.2">
      <c r="B241" s="7" t="s">
        <v>133</v>
      </c>
      <c r="C241" s="9">
        <v>3617000000</v>
      </c>
      <c r="D241" s="9">
        <v>50000000</v>
      </c>
      <c r="E241" s="9">
        <v>-391126197</v>
      </c>
      <c r="F241" s="9">
        <v>3225873803</v>
      </c>
      <c r="G241" s="9">
        <v>0</v>
      </c>
      <c r="H241" s="9">
        <v>3225873803</v>
      </c>
      <c r="I241" s="9">
        <v>250000000</v>
      </c>
      <c r="J241" s="9">
        <v>3225873803</v>
      </c>
      <c r="K241" s="7" t="s">
        <v>133</v>
      </c>
      <c r="L241" s="15">
        <v>0</v>
      </c>
      <c r="M241" s="9">
        <v>250000000</v>
      </c>
      <c r="N241" s="9">
        <v>3225873803</v>
      </c>
      <c r="O241" s="15">
        <v>0</v>
      </c>
      <c r="P241" s="15">
        <v>100</v>
      </c>
      <c r="Q241" s="9">
        <v>1442341429</v>
      </c>
      <c r="R241" s="9">
        <v>1993427795</v>
      </c>
      <c r="S241" s="9">
        <v>1232446008</v>
      </c>
      <c r="T241" s="15">
        <v>61.795000000000002</v>
      </c>
      <c r="U241" s="9">
        <v>1440000000</v>
      </c>
      <c r="V241" s="7" t="s">
        <v>133</v>
      </c>
      <c r="W241" s="9">
        <v>1991086366</v>
      </c>
      <c r="X241" s="9">
        <v>2341429</v>
      </c>
    </row>
    <row r="242" spans="2:24" hidden="1" outlineLevel="4" x14ac:dyDescent="0.2">
      <c r="B242" s="4" t="s">
        <v>25</v>
      </c>
      <c r="C242" s="10">
        <v>3617000000</v>
      </c>
      <c r="D242" s="10">
        <v>50000000</v>
      </c>
      <c r="E242" s="10">
        <v>-391126197</v>
      </c>
      <c r="F242" s="10">
        <v>3225873803</v>
      </c>
      <c r="G242" s="10">
        <v>0</v>
      </c>
      <c r="H242" s="10">
        <v>3225873803</v>
      </c>
      <c r="I242" s="10">
        <v>250000000</v>
      </c>
      <c r="J242" s="10">
        <v>3225873803</v>
      </c>
      <c r="K242" s="4" t="s">
        <v>25</v>
      </c>
      <c r="L242" s="12">
        <v>0</v>
      </c>
      <c r="M242" s="10">
        <v>250000000</v>
      </c>
      <c r="N242" s="10">
        <v>3225873803</v>
      </c>
      <c r="O242" s="12">
        <v>0</v>
      </c>
      <c r="P242" s="12">
        <v>100</v>
      </c>
      <c r="Q242" s="10">
        <v>1442341429</v>
      </c>
      <c r="R242" s="10">
        <v>1993427795</v>
      </c>
      <c r="S242" s="10">
        <v>1232446008</v>
      </c>
      <c r="T242" s="12">
        <v>61.795000000000002</v>
      </c>
      <c r="U242" s="10">
        <v>1440000000</v>
      </c>
      <c r="V242" s="4" t="s">
        <v>25</v>
      </c>
      <c r="W242" s="10">
        <v>1991086366</v>
      </c>
      <c r="X242" s="10">
        <v>2341429</v>
      </c>
    </row>
    <row r="243" spans="2:24" outlineLevel="2" collapsed="1" x14ac:dyDescent="0.2">
      <c r="B243" s="7" t="s">
        <v>134</v>
      </c>
      <c r="C243" s="9">
        <v>8854000000</v>
      </c>
      <c r="D243" s="9">
        <v>0</v>
      </c>
      <c r="E243" s="9">
        <v>-300000000</v>
      </c>
      <c r="F243" s="9">
        <v>8554000000</v>
      </c>
      <c r="G243" s="9">
        <v>0</v>
      </c>
      <c r="H243" s="9">
        <v>8554000000</v>
      </c>
      <c r="I243" s="9">
        <v>1162050000</v>
      </c>
      <c r="J243" s="9">
        <v>8043316426</v>
      </c>
      <c r="K243" s="7" t="s">
        <v>134</v>
      </c>
      <c r="L243" s="9">
        <v>510683574</v>
      </c>
      <c r="M243" s="9">
        <v>2719550000</v>
      </c>
      <c r="N243" s="9">
        <v>8043316426</v>
      </c>
      <c r="O243" s="15">
        <v>0</v>
      </c>
      <c r="P243" s="15">
        <v>94.029899999999998</v>
      </c>
      <c r="Q243" s="9">
        <v>1633438355</v>
      </c>
      <c r="R243" s="9">
        <v>3630665620</v>
      </c>
      <c r="S243" s="9">
        <v>4412650806</v>
      </c>
      <c r="T243" s="15">
        <v>42.444099999999999</v>
      </c>
      <c r="U243" s="9">
        <v>1399498661</v>
      </c>
      <c r="V243" s="7" t="s">
        <v>134</v>
      </c>
      <c r="W243" s="9">
        <v>3396725926</v>
      </c>
      <c r="X243" s="9">
        <v>233939694</v>
      </c>
    </row>
    <row r="244" spans="2:24" hidden="1" outlineLevel="3" x14ac:dyDescent="0.2">
      <c r="B244" s="7" t="s">
        <v>135</v>
      </c>
      <c r="C244" s="9">
        <v>2000000000</v>
      </c>
      <c r="D244" s="9">
        <v>-1350186427</v>
      </c>
      <c r="E244" s="9">
        <v>-1526236426</v>
      </c>
      <c r="F244" s="9">
        <v>473763574</v>
      </c>
      <c r="G244" s="9">
        <v>0</v>
      </c>
      <c r="H244" s="9">
        <v>473763574</v>
      </c>
      <c r="I244" s="9">
        <v>0</v>
      </c>
      <c r="J244" s="9">
        <v>218780000</v>
      </c>
      <c r="K244" s="7" t="s">
        <v>135</v>
      </c>
      <c r="L244" s="9">
        <v>254983574</v>
      </c>
      <c r="M244" s="9">
        <v>0</v>
      </c>
      <c r="N244" s="9">
        <v>218780000</v>
      </c>
      <c r="O244" s="15">
        <v>0</v>
      </c>
      <c r="P244" s="15">
        <v>46.179200000000002</v>
      </c>
      <c r="Q244" s="9">
        <v>218780000</v>
      </c>
      <c r="R244" s="9">
        <v>218780000</v>
      </c>
      <c r="S244" s="15">
        <v>0</v>
      </c>
      <c r="T244" s="15">
        <v>46.179200000000002</v>
      </c>
      <c r="U244" s="9">
        <v>218780000</v>
      </c>
      <c r="V244" s="7" t="s">
        <v>135</v>
      </c>
      <c r="W244" s="9">
        <v>218780000</v>
      </c>
      <c r="X244" s="15">
        <v>0</v>
      </c>
    </row>
    <row r="245" spans="2:24" hidden="1" outlineLevel="4" x14ac:dyDescent="0.2">
      <c r="B245" s="4" t="s">
        <v>25</v>
      </c>
      <c r="C245" s="10">
        <v>2000000000</v>
      </c>
      <c r="D245" s="10">
        <v>-1350186427</v>
      </c>
      <c r="E245" s="10">
        <v>-1526236426</v>
      </c>
      <c r="F245" s="10">
        <v>473763574</v>
      </c>
      <c r="G245" s="10">
        <v>0</v>
      </c>
      <c r="H245" s="10">
        <v>473763574</v>
      </c>
      <c r="I245" s="10">
        <v>0</v>
      </c>
      <c r="J245" s="10">
        <v>218780000</v>
      </c>
      <c r="K245" s="4" t="s">
        <v>25</v>
      </c>
      <c r="L245" s="10">
        <v>254983574</v>
      </c>
      <c r="M245" s="10">
        <v>0</v>
      </c>
      <c r="N245" s="10">
        <v>218780000</v>
      </c>
      <c r="O245" s="12">
        <v>0</v>
      </c>
      <c r="P245" s="12">
        <v>46.179200000000002</v>
      </c>
      <c r="Q245" s="10">
        <v>218780000</v>
      </c>
      <c r="R245" s="10">
        <v>218780000</v>
      </c>
      <c r="S245" s="12">
        <v>0</v>
      </c>
      <c r="T245" s="12">
        <v>46.179200000000002</v>
      </c>
      <c r="U245" s="10">
        <v>218780000</v>
      </c>
      <c r="V245" s="4" t="s">
        <v>25</v>
      </c>
      <c r="W245" s="10">
        <v>218780000</v>
      </c>
      <c r="X245" s="12">
        <v>0</v>
      </c>
    </row>
    <row r="246" spans="2:24" hidden="1" outlineLevel="3" x14ac:dyDescent="0.2">
      <c r="B246" s="7" t="s">
        <v>120</v>
      </c>
      <c r="C246" s="9">
        <v>1145000000</v>
      </c>
      <c r="D246" s="9">
        <v>200000000</v>
      </c>
      <c r="E246" s="9">
        <v>1008964334</v>
      </c>
      <c r="F246" s="9">
        <v>2153964334</v>
      </c>
      <c r="G246" s="9">
        <v>0</v>
      </c>
      <c r="H246" s="9">
        <v>2153964334</v>
      </c>
      <c r="I246" s="9">
        <v>2050000</v>
      </c>
      <c r="J246" s="9">
        <v>1898264334</v>
      </c>
      <c r="K246" s="7" t="s">
        <v>120</v>
      </c>
      <c r="L246" s="9">
        <v>255700000</v>
      </c>
      <c r="M246" s="9">
        <v>9550000</v>
      </c>
      <c r="N246" s="9">
        <v>1898264334</v>
      </c>
      <c r="O246" s="15">
        <v>0</v>
      </c>
      <c r="P246" s="15">
        <v>88.128900000000002</v>
      </c>
      <c r="Q246" s="9">
        <v>561024000</v>
      </c>
      <c r="R246" s="9">
        <v>1438304333</v>
      </c>
      <c r="S246" s="9">
        <v>459960001</v>
      </c>
      <c r="T246" s="15">
        <v>66.774799999999999</v>
      </c>
      <c r="U246" s="9">
        <v>460718667</v>
      </c>
      <c r="V246" s="7" t="s">
        <v>120</v>
      </c>
      <c r="W246" s="9">
        <v>1337999000</v>
      </c>
      <c r="X246" s="9">
        <v>100305333</v>
      </c>
    </row>
    <row r="247" spans="2:24" hidden="1" outlineLevel="4" x14ac:dyDescent="0.2">
      <c r="B247" s="4" t="s">
        <v>25</v>
      </c>
      <c r="C247" s="10">
        <v>1145000000</v>
      </c>
      <c r="D247" s="10">
        <v>200000000</v>
      </c>
      <c r="E247" s="10">
        <v>1008964334</v>
      </c>
      <c r="F247" s="10">
        <v>2153964334</v>
      </c>
      <c r="G247" s="10">
        <v>0</v>
      </c>
      <c r="H247" s="10">
        <v>2153964334</v>
      </c>
      <c r="I247" s="10">
        <v>2050000</v>
      </c>
      <c r="J247" s="10">
        <v>1898264334</v>
      </c>
      <c r="K247" s="4" t="s">
        <v>25</v>
      </c>
      <c r="L247" s="10">
        <v>255700000</v>
      </c>
      <c r="M247" s="10">
        <v>9550000</v>
      </c>
      <c r="N247" s="10">
        <v>1898264334</v>
      </c>
      <c r="O247" s="12">
        <v>0</v>
      </c>
      <c r="P247" s="12">
        <v>88.128900000000002</v>
      </c>
      <c r="Q247" s="10">
        <v>561024000</v>
      </c>
      <c r="R247" s="10">
        <v>1438304333</v>
      </c>
      <c r="S247" s="10">
        <v>459960001</v>
      </c>
      <c r="T247" s="12">
        <v>66.774799999999999</v>
      </c>
      <c r="U247" s="10">
        <v>460718667</v>
      </c>
      <c r="V247" s="4" t="s">
        <v>25</v>
      </c>
      <c r="W247" s="10">
        <v>1337999000</v>
      </c>
      <c r="X247" s="10">
        <v>100305333</v>
      </c>
    </row>
    <row r="248" spans="2:24" hidden="1" outlineLevel="3" x14ac:dyDescent="0.2">
      <c r="B248" s="7" t="s">
        <v>133</v>
      </c>
      <c r="C248" s="9">
        <v>5709000000</v>
      </c>
      <c r="D248" s="9">
        <v>1150186427</v>
      </c>
      <c r="E248" s="9">
        <v>217272092</v>
      </c>
      <c r="F248" s="9">
        <v>5926272092</v>
      </c>
      <c r="G248" s="9">
        <v>0</v>
      </c>
      <c r="H248" s="9">
        <v>5926272092</v>
      </c>
      <c r="I248" s="9">
        <v>1160000000</v>
      </c>
      <c r="J248" s="9">
        <v>5926272092</v>
      </c>
      <c r="K248" s="7" t="s">
        <v>133</v>
      </c>
      <c r="L248" s="15">
        <v>0</v>
      </c>
      <c r="M248" s="9">
        <v>2710000000</v>
      </c>
      <c r="N248" s="9">
        <v>5926272092</v>
      </c>
      <c r="O248" s="15">
        <v>0</v>
      </c>
      <c r="P248" s="15">
        <v>100</v>
      </c>
      <c r="Q248" s="9">
        <v>853634355</v>
      </c>
      <c r="R248" s="9">
        <v>1973581287</v>
      </c>
      <c r="S248" s="9">
        <v>3952690805</v>
      </c>
      <c r="T248" s="15">
        <v>33.302199999999999</v>
      </c>
      <c r="U248" s="9">
        <v>719999994</v>
      </c>
      <c r="V248" s="7" t="s">
        <v>133</v>
      </c>
      <c r="W248" s="9">
        <v>1839946926</v>
      </c>
      <c r="X248" s="9">
        <v>133634361</v>
      </c>
    </row>
    <row r="249" spans="2:24" hidden="1" outlineLevel="4" x14ac:dyDescent="0.2">
      <c r="B249" s="4" t="s">
        <v>25</v>
      </c>
      <c r="C249" s="10">
        <v>5709000000</v>
      </c>
      <c r="D249" s="10">
        <v>1150186427</v>
      </c>
      <c r="E249" s="10">
        <v>217272092</v>
      </c>
      <c r="F249" s="10">
        <v>5926272092</v>
      </c>
      <c r="G249" s="10">
        <v>0</v>
      </c>
      <c r="H249" s="10">
        <v>5926272092</v>
      </c>
      <c r="I249" s="10">
        <v>1160000000</v>
      </c>
      <c r="J249" s="10">
        <v>5926272092</v>
      </c>
      <c r="K249" s="4" t="s">
        <v>25</v>
      </c>
      <c r="L249" s="12">
        <v>0</v>
      </c>
      <c r="M249" s="10">
        <v>2710000000</v>
      </c>
      <c r="N249" s="10">
        <v>5926272092</v>
      </c>
      <c r="O249" s="12">
        <v>0</v>
      </c>
      <c r="P249" s="12">
        <v>100</v>
      </c>
      <c r="Q249" s="10">
        <v>853634355</v>
      </c>
      <c r="R249" s="10">
        <v>1973581287</v>
      </c>
      <c r="S249" s="10">
        <v>3952690805</v>
      </c>
      <c r="T249" s="12">
        <v>33.302199999999999</v>
      </c>
      <c r="U249" s="10">
        <v>719999994</v>
      </c>
      <c r="V249" s="4" t="s">
        <v>25</v>
      </c>
      <c r="W249" s="10">
        <v>1839946926</v>
      </c>
      <c r="X249" s="10">
        <v>133634361</v>
      </c>
    </row>
    <row r="250" spans="2:24" outlineLevel="2" collapsed="1" x14ac:dyDescent="0.2">
      <c r="B250" s="7" t="s">
        <v>136</v>
      </c>
      <c r="C250" s="9">
        <v>27145565000</v>
      </c>
      <c r="D250" s="9">
        <v>0</v>
      </c>
      <c r="E250" s="9">
        <v>-18000000000</v>
      </c>
      <c r="F250" s="9">
        <v>9145565000</v>
      </c>
      <c r="G250" s="9">
        <v>0</v>
      </c>
      <c r="H250" s="9">
        <v>9145565000</v>
      </c>
      <c r="I250" s="9">
        <v>179111080</v>
      </c>
      <c r="J250" s="9">
        <v>9145565000</v>
      </c>
      <c r="K250" s="7" t="s">
        <v>136</v>
      </c>
      <c r="L250" s="15">
        <v>0</v>
      </c>
      <c r="M250" s="9">
        <v>179111080</v>
      </c>
      <c r="N250" s="9">
        <v>9145565000</v>
      </c>
      <c r="O250" s="15">
        <v>0</v>
      </c>
      <c r="P250" s="15">
        <v>100</v>
      </c>
      <c r="Q250" s="9">
        <v>3564032326</v>
      </c>
      <c r="R250" s="9">
        <v>8142543283</v>
      </c>
      <c r="S250" s="9">
        <v>1003021717</v>
      </c>
      <c r="T250" s="15">
        <v>89.032700000000006</v>
      </c>
      <c r="U250" s="9">
        <v>2496900309</v>
      </c>
      <c r="V250" s="7" t="s">
        <v>136</v>
      </c>
      <c r="W250" s="9">
        <v>7075411266</v>
      </c>
      <c r="X250" s="9">
        <v>1067132017</v>
      </c>
    </row>
    <row r="251" spans="2:24" hidden="1" outlineLevel="3" x14ac:dyDescent="0.2">
      <c r="B251" s="7" t="s">
        <v>120</v>
      </c>
      <c r="C251" s="9">
        <v>1164565000</v>
      </c>
      <c r="D251" s="9">
        <v>0</v>
      </c>
      <c r="E251" s="9">
        <v>1341893920</v>
      </c>
      <c r="F251" s="9">
        <v>2506458920</v>
      </c>
      <c r="G251" s="9">
        <v>0</v>
      </c>
      <c r="H251" s="9">
        <v>2506458920</v>
      </c>
      <c r="I251" s="9">
        <v>5000</v>
      </c>
      <c r="J251" s="9">
        <v>2506458920</v>
      </c>
      <c r="K251" s="7" t="s">
        <v>120</v>
      </c>
      <c r="L251" s="15">
        <v>0</v>
      </c>
      <c r="M251" s="9">
        <v>5000</v>
      </c>
      <c r="N251" s="9">
        <v>2506458920</v>
      </c>
      <c r="O251" s="15">
        <v>0</v>
      </c>
      <c r="P251" s="15">
        <v>100</v>
      </c>
      <c r="Q251" s="9">
        <v>404032326</v>
      </c>
      <c r="R251" s="9">
        <v>2392543283</v>
      </c>
      <c r="S251" s="9">
        <v>113915637</v>
      </c>
      <c r="T251" s="15">
        <v>95.455100000000002</v>
      </c>
      <c r="U251" s="9">
        <v>241900309</v>
      </c>
      <c r="V251" s="7" t="s">
        <v>120</v>
      </c>
      <c r="W251" s="9">
        <v>2230411266</v>
      </c>
      <c r="X251" s="9">
        <v>162132017</v>
      </c>
    </row>
    <row r="252" spans="2:24" hidden="1" outlineLevel="4" x14ac:dyDescent="0.2">
      <c r="B252" s="4" t="s">
        <v>122</v>
      </c>
      <c r="C252" s="10">
        <v>820000000</v>
      </c>
      <c r="D252" s="10">
        <v>0</v>
      </c>
      <c r="E252" s="10">
        <v>1341893920</v>
      </c>
      <c r="F252" s="10">
        <v>2161893920</v>
      </c>
      <c r="G252" s="10">
        <v>0</v>
      </c>
      <c r="H252" s="10">
        <v>2161893920</v>
      </c>
      <c r="I252" s="10">
        <v>0</v>
      </c>
      <c r="J252" s="10">
        <v>2161893920</v>
      </c>
      <c r="K252" s="4" t="s">
        <v>122</v>
      </c>
      <c r="L252" s="12">
        <v>0</v>
      </c>
      <c r="M252" s="10">
        <v>0</v>
      </c>
      <c r="N252" s="10">
        <v>2161893920</v>
      </c>
      <c r="O252" s="12">
        <v>0</v>
      </c>
      <c r="P252" s="12">
        <v>100</v>
      </c>
      <c r="Q252" s="10">
        <v>369576326</v>
      </c>
      <c r="R252" s="10">
        <v>2047983283</v>
      </c>
      <c r="S252" s="10">
        <v>113910637</v>
      </c>
      <c r="T252" s="12">
        <v>94.730999999999995</v>
      </c>
      <c r="U252" s="10">
        <v>207444309</v>
      </c>
      <c r="V252" s="4" t="s">
        <v>122</v>
      </c>
      <c r="W252" s="10">
        <v>1885851266</v>
      </c>
      <c r="X252" s="10">
        <v>162132017</v>
      </c>
    </row>
    <row r="253" spans="2:24" hidden="1" outlineLevel="4" x14ac:dyDescent="0.2">
      <c r="B253" s="4" t="s">
        <v>137</v>
      </c>
      <c r="C253" s="10">
        <v>344565000</v>
      </c>
      <c r="D253" s="10">
        <v>0</v>
      </c>
      <c r="E253" s="10">
        <v>0</v>
      </c>
      <c r="F253" s="10">
        <v>344565000</v>
      </c>
      <c r="G253" s="10">
        <v>0</v>
      </c>
      <c r="H253" s="10">
        <v>344565000</v>
      </c>
      <c r="I253" s="10">
        <v>5000</v>
      </c>
      <c r="J253" s="10">
        <v>344565000</v>
      </c>
      <c r="K253" s="4" t="s">
        <v>137</v>
      </c>
      <c r="L253" s="12">
        <v>0</v>
      </c>
      <c r="M253" s="10">
        <v>5000</v>
      </c>
      <c r="N253" s="10">
        <v>344565000</v>
      </c>
      <c r="O253" s="12">
        <v>0</v>
      </c>
      <c r="P253" s="12">
        <v>100</v>
      </c>
      <c r="Q253" s="10">
        <v>34456000</v>
      </c>
      <c r="R253" s="10">
        <v>344560000</v>
      </c>
      <c r="S253" s="10">
        <v>5000</v>
      </c>
      <c r="T253" s="12">
        <v>99.998500000000007</v>
      </c>
      <c r="U253" s="10">
        <v>34456000</v>
      </c>
      <c r="V253" s="4" t="s">
        <v>137</v>
      </c>
      <c r="W253" s="10">
        <v>344560000</v>
      </c>
      <c r="X253" s="12">
        <v>0</v>
      </c>
    </row>
    <row r="254" spans="2:24" hidden="1" outlineLevel="3" x14ac:dyDescent="0.2">
      <c r="B254" s="7" t="s">
        <v>125</v>
      </c>
      <c r="C254" s="9">
        <v>2000000000</v>
      </c>
      <c r="D254" s="9">
        <v>0</v>
      </c>
      <c r="E254" s="9">
        <v>-2000000000</v>
      </c>
      <c r="F254" s="15">
        <v>0</v>
      </c>
      <c r="G254" s="9">
        <v>0</v>
      </c>
      <c r="H254" s="15">
        <v>0</v>
      </c>
      <c r="I254" s="9">
        <v>0</v>
      </c>
      <c r="J254" s="9">
        <v>0</v>
      </c>
      <c r="K254" s="7" t="s">
        <v>125</v>
      </c>
      <c r="L254" s="15">
        <v>0</v>
      </c>
      <c r="M254" s="9">
        <v>0</v>
      </c>
      <c r="N254" s="9">
        <v>0</v>
      </c>
      <c r="O254" s="15">
        <v>0</v>
      </c>
      <c r="P254" s="15">
        <v>0</v>
      </c>
      <c r="Q254" s="9">
        <v>0</v>
      </c>
      <c r="R254" s="9">
        <v>0</v>
      </c>
      <c r="S254" s="15">
        <v>0</v>
      </c>
      <c r="T254" s="15">
        <v>0</v>
      </c>
      <c r="U254" s="9">
        <v>0</v>
      </c>
      <c r="V254" s="7" t="s">
        <v>125</v>
      </c>
      <c r="W254" s="9">
        <v>0</v>
      </c>
      <c r="X254" s="15">
        <v>0</v>
      </c>
    </row>
    <row r="255" spans="2:24" hidden="1" outlineLevel="4" x14ac:dyDescent="0.2">
      <c r="B255" s="4" t="s">
        <v>122</v>
      </c>
      <c r="C255" s="10">
        <v>2000000000</v>
      </c>
      <c r="D255" s="10">
        <v>0</v>
      </c>
      <c r="E255" s="10">
        <v>-2000000000</v>
      </c>
      <c r="F255" s="12">
        <v>0</v>
      </c>
      <c r="G255" s="10">
        <v>0</v>
      </c>
      <c r="H255" s="12">
        <v>0</v>
      </c>
      <c r="I255" s="10">
        <v>0</v>
      </c>
      <c r="J255" s="10">
        <v>0</v>
      </c>
      <c r="K255" s="4" t="s">
        <v>122</v>
      </c>
      <c r="L255" s="12">
        <v>0</v>
      </c>
      <c r="M255" s="10">
        <v>0</v>
      </c>
      <c r="N255" s="10">
        <v>0</v>
      </c>
      <c r="O255" s="12">
        <v>0</v>
      </c>
      <c r="P255" s="12">
        <v>0</v>
      </c>
      <c r="Q255" s="10">
        <v>0</v>
      </c>
      <c r="R255" s="10">
        <v>0</v>
      </c>
      <c r="S255" s="12">
        <v>0</v>
      </c>
      <c r="T255" s="12">
        <v>0</v>
      </c>
      <c r="U255" s="10">
        <v>0</v>
      </c>
      <c r="V255" s="4" t="s">
        <v>122</v>
      </c>
      <c r="W255" s="10">
        <v>0</v>
      </c>
      <c r="X255" s="12">
        <v>0</v>
      </c>
    </row>
    <row r="256" spans="2:24" hidden="1" outlineLevel="3" x14ac:dyDescent="0.2">
      <c r="B256" s="7" t="s">
        <v>121</v>
      </c>
      <c r="C256" s="9">
        <v>23981000000</v>
      </c>
      <c r="D256" s="9">
        <v>0</v>
      </c>
      <c r="E256" s="9">
        <v>-17341893920</v>
      </c>
      <c r="F256" s="9">
        <v>6639106080</v>
      </c>
      <c r="G256" s="9">
        <v>0</v>
      </c>
      <c r="H256" s="9">
        <v>6639106080</v>
      </c>
      <c r="I256" s="9">
        <v>179106080</v>
      </c>
      <c r="J256" s="9">
        <v>6639106080</v>
      </c>
      <c r="K256" s="7" t="s">
        <v>121</v>
      </c>
      <c r="L256" s="15">
        <v>0</v>
      </c>
      <c r="M256" s="9">
        <v>179106080</v>
      </c>
      <c r="N256" s="9">
        <v>6639106080</v>
      </c>
      <c r="O256" s="15">
        <v>0</v>
      </c>
      <c r="P256" s="15">
        <v>100</v>
      </c>
      <c r="Q256" s="9">
        <v>3160000000</v>
      </c>
      <c r="R256" s="9">
        <v>5750000000</v>
      </c>
      <c r="S256" s="9">
        <v>889106080</v>
      </c>
      <c r="T256" s="15">
        <v>86.608000000000004</v>
      </c>
      <c r="U256" s="9">
        <v>2255000000</v>
      </c>
      <c r="V256" s="7" t="s">
        <v>121</v>
      </c>
      <c r="W256" s="9">
        <v>4845000000</v>
      </c>
      <c r="X256" s="9">
        <v>905000000</v>
      </c>
    </row>
    <row r="257" spans="2:24" hidden="1" outlineLevel="4" x14ac:dyDescent="0.2">
      <c r="B257" s="4" t="s">
        <v>122</v>
      </c>
      <c r="C257" s="10">
        <v>23981000000</v>
      </c>
      <c r="D257" s="10">
        <v>0</v>
      </c>
      <c r="E257" s="10">
        <v>-17341893920</v>
      </c>
      <c r="F257" s="10">
        <v>6639106080</v>
      </c>
      <c r="G257" s="10">
        <v>0</v>
      </c>
      <c r="H257" s="10">
        <v>6639106080</v>
      </c>
      <c r="I257" s="10">
        <v>179106080</v>
      </c>
      <c r="J257" s="10">
        <v>6639106080</v>
      </c>
      <c r="K257" s="4" t="s">
        <v>122</v>
      </c>
      <c r="L257" s="12">
        <v>0</v>
      </c>
      <c r="M257" s="10">
        <v>179106080</v>
      </c>
      <c r="N257" s="10">
        <v>6639106080</v>
      </c>
      <c r="O257" s="12">
        <v>0</v>
      </c>
      <c r="P257" s="12">
        <v>100</v>
      </c>
      <c r="Q257" s="10">
        <v>3160000000</v>
      </c>
      <c r="R257" s="10">
        <v>5750000000</v>
      </c>
      <c r="S257" s="10">
        <v>889106080</v>
      </c>
      <c r="T257" s="12">
        <v>86.608000000000004</v>
      </c>
      <c r="U257" s="10">
        <v>2255000000</v>
      </c>
      <c r="V257" s="4" t="s">
        <v>122</v>
      </c>
      <c r="W257" s="10">
        <v>4845000000</v>
      </c>
      <c r="X257" s="10">
        <v>905000000</v>
      </c>
    </row>
    <row r="258" spans="2:24" outlineLevel="2" collapsed="1" x14ac:dyDescent="0.2">
      <c r="B258" s="7" t="s">
        <v>138</v>
      </c>
      <c r="C258" s="9">
        <v>574839000</v>
      </c>
      <c r="D258" s="9">
        <v>0</v>
      </c>
      <c r="E258" s="9">
        <v>0</v>
      </c>
      <c r="F258" s="9">
        <v>574839000</v>
      </c>
      <c r="G258" s="9">
        <v>0</v>
      </c>
      <c r="H258" s="9">
        <v>574839000</v>
      </c>
      <c r="I258" s="9">
        <v>7040000</v>
      </c>
      <c r="J258" s="9">
        <v>550131150</v>
      </c>
      <c r="K258" s="7" t="s">
        <v>138</v>
      </c>
      <c r="L258" s="9">
        <v>24707850</v>
      </c>
      <c r="M258" s="9">
        <v>7040000</v>
      </c>
      <c r="N258" s="9">
        <v>550131150</v>
      </c>
      <c r="O258" s="15">
        <v>0</v>
      </c>
      <c r="P258" s="15">
        <v>95.701800000000006</v>
      </c>
      <c r="Q258" s="9">
        <v>36060000</v>
      </c>
      <c r="R258" s="9">
        <v>173130000</v>
      </c>
      <c r="S258" s="9">
        <v>377001150</v>
      </c>
      <c r="T258" s="15">
        <v>30.117999999999999</v>
      </c>
      <c r="U258" s="9">
        <v>18030000</v>
      </c>
      <c r="V258" s="7" t="s">
        <v>138</v>
      </c>
      <c r="W258" s="9">
        <v>155100000</v>
      </c>
      <c r="X258" s="9">
        <v>18030000</v>
      </c>
    </row>
    <row r="259" spans="2:24" hidden="1" outlineLevel="3" x14ac:dyDescent="0.2">
      <c r="B259" s="7" t="s">
        <v>135</v>
      </c>
      <c r="C259" s="9">
        <v>475839000</v>
      </c>
      <c r="D259" s="9">
        <v>-31747850</v>
      </c>
      <c r="E259" s="9">
        <v>-106837850</v>
      </c>
      <c r="F259" s="9">
        <v>369001150</v>
      </c>
      <c r="G259" s="9">
        <v>0</v>
      </c>
      <c r="H259" s="9">
        <v>369001150</v>
      </c>
      <c r="I259" s="9">
        <v>0</v>
      </c>
      <c r="J259" s="9">
        <v>369001150</v>
      </c>
      <c r="K259" s="7" t="s">
        <v>135</v>
      </c>
      <c r="L259" s="15">
        <v>0</v>
      </c>
      <c r="M259" s="9">
        <v>0</v>
      </c>
      <c r="N259" s="9">
        <v>369001150</v>
      </c>
      <c r="O259" s="15">
        <v>0</v>
      </c>
      <c r="P259" s="15">
        <v>100</v>
      </c>
      <c r="Q259" s="9">
        <v>0</v>
      </c>
      <c r="R259" s="9">
        <v>0</v>
      </c>
      <c r="S259" s="9">
        <v>369001150</v>
      </c>
      <c r="T259" s="15">
        <v>0</v>
      </c>
      <c r="U259" s="9">
        <v>0</v>
      </c>
      <c r="V259" s="7" t="s">
        <v>135</v>
      </c>
      <c r="W259" s="9">
        <v>0</v>
      </c>
      <c r="X259" s="15">
        <v>0</v>
      </c>
    </row>
    <row r="260" spans="2:24" hidden="1" outlineLevel="4" x14ac:dyDescent="0.2">
      <c r="B260" s="4" t="s">
        <v>25</v>
      </c>
      <c r="C260" s="10">
        <v>475839000</v>
      </c>
      <c r="D260" s="10">
        <v>-31747850</v>
      </c>
      <c r="E260" s="10">
        <v>-106837850</v>
      </c>
      <c r="F260" s="10">
        <v>369001150</v>
      </c>
      <c r="G260" s="10">
        <v>0</v>
      </c>
      <c r="H260" s="10">
        <v>369001150</v>
      </c>
      <c r="I260" s="10">
        <v>0</v>
      </c>
      <c r="J260" s="10">
        <v>369001150</v>
      </c>
      <c r="K260" s="4" t="s">
        <v>25</v>
      </c>
      <c r="L260" s="12">
        <v>0</v>
      </c>
      <c r="M260" s="10">
        <v>0</v>
      </c>
      <c r="N260" s="10">
        <v>369001150</v>
      </c>
      <c r="O260" s="12">
        <v>0</v>
      </c>
      <c r="P260" s="12">
        <v>100</v>
      </c>
      <c r="Q260" s="10">
        <v>0</v>
      </c>
      <c r="R260" s="10">
        <v>0</v>
      </c>
      <c r="S260" s="10">
        <v>369001150</v>
      </c>
      <c r="T260" s="12">
        <v>0</v>
      </c>
      <c r="U260" s="10">
        <v>0</v>
      </c>
      <c r="V260" s="4" t="s">
        <v>25</v>
      </c>
      <c r="W260" s="10">
        <v>0</v>
      </c>
      <c r="X260" s="12">
        <v>0</v>
      </c>
    </row>
    <row r="261" spans="2:24" hidden="1" outlineLevel="3" x14ac:dyDescent="0.2">
      <c r="B261" s="7" t="s">
        <v>120</v>
      </c>
      <c r="C261" s="9">
        <v>99000000</v>
      </c>
      <c r="D261" s="9">
        <v>31747850</v>
      </c>
      <c r="E261" s="9">
        <v>106837850</v>
      </c>
      <c r="F261" s="9">
        <v>205837850</v>
      </c>
      <c r="G261" s="9">
        <v>0</v>
      </c>
      <c r="H261" s="9">
        <v>205837850</v>
      </c>
      <c r="I261" s="9">
        <v>7040000</v>
      </c>
      <c r="J261" s="9">
        <v>181130000</v>
      </c>
      <c r="K261" s="7" t="s">
        <v>120</v>
      </c>
      <c r="L261" s="9">
        <v>24707850</v>
      </c>
      <c r="M261" s="9">
        <v>7040000</v>
      </c>
      <c r="N261" s="9">
        <v>181130000</v>
      </c>
      <c r="O261" s="15">
        <v>0</v>
      </c>
      <c r="P261" s="15">
        <v>87.996399999999994</v>
      </c>
      <c r="Q261" s="9">
        <v>36060000</v>
      </c>
      <c r="R261" s="9">
        <v>173130000</v>
      </c>
      <c r="S261" s="9">
        <v>8000000</v>
      </c>
      <c r="T261" s="15">
        <v>84.109899999999996</v>
      </c>
      <c r="U261" s="9">
        <v>18030000</v>
      </c>
      <c r="V261" s="7" t="s">
        <v>120</v>
      </c>
      <c r="W261" s="9">
        <v>155100000</v>
      </c>
      <c r="X261" s="9">
        <v>18030000</v>
      </c>
    </row>
    <row r="262" spans="2:24" hidden="1" outlineLevel="4" x14ac:dyDescent="0.2">
      <c r="B262" s="4" t="s">
        <v>25</v>
      </c>
      <c r="C262" s="10">
        <v>99000000</v>
      </c>
      <c r="D262" s="10">
        <v>31747850</v>
      </c>
      <c r="E262" s="10">
        <v>106837850</v>
      </c>
      <c r="F262" s="10">
        <v>205837850</v>
      </c>
      <c r="G262" s="10">
        <v>0</v>
      </c>
      <c r="H262" s="10">
        <v>205837850</v>
      </c>
      <c r="I262" s="10">
        <v>7040000</v>
      </c>
      <c r="J262" s="10">
        <v>181130000</v>
      </c>
      <c r="K262" s="4" t="s">
        <v>25</v>
      </c>
      <c r="L262" s="10">
        <v>24707850</v>
      </c>
      <c r="M262" s="10">
        <v>7040000</v>
      </c>
      <c r="N262" s="10">
        <v>181130000</v>
      </c>
      <c r="O262" s="12">
        <v>0</v>
      </c>
      <c r="P262" s="12">
        <v>87.996399999999994</v>
      </c>
      <c r="Q262" s="10">
        <v>36060000</v>
      </c>
      <c r="R262" s="10">
        <v>173130000</v>
      </c>
      <c r="S262" s="10">
        <v>8000000</v>
      </c>
      <c r="T262" s="12">
        <v>84.109899999999996</v>
      </c>
      <c r="U262" s="10">
        <v>18030000</v>
      </c>
      <c r="V262" s="4" t="s">
        <v>25</v>
      </c>
      <c r="W262" s="10">
        <v>155100000</v>
      </c>
      <c r="X262" s="10">
        <v>18030000</v>
      </c>
    </row>
    <row r="263" spans="2:24" outlineLevel="2" collapsed="1" x14ac:dyDescent="0.2">
      <c r="B263" s="7" t="s">
        <v>139</v>
      </c>
      <c r="C263" s="9">
        <v>3528000000</v>
      </c>
      <c r="D263" s="9">
        <v>0</v>
      </c>
      <c r="E263" s="9">
        <v>-767674362</v>
      </c>
      <c r="F263" s="9">
        <v>2760325638</v>
      </c>
      <c r="G263" s="9">
        <v>0</v>
      </c>
      <c r="H263" s="9">
        <v>2760325638</v>
      </c>
      <c r="I263" s="9">
        <v>0</v>
      </c>
      <c r="J263" s="9">
        <v>2755356305</v>
      </c>
      <c r="K263" s="7" t="s">
        <v>139</v>
      </c>
      <c r="L263" s="9">
        <v>4969333</v>
      </c>
      <c r="M263" s="9">
        <v>13184546</v>
      </c>
      <c r="N263" s="9">
        <v>2755356305</v>
      </c>
      <c r="O263" s="15">
        <v>0</v>
      </c>
      <c r="P263" s="15">
        <v>99.82</v>
      </c>
      <c r="Q263" s="9">
        <v>843351606</v>
      </c>
      <c r="R263" s="9">
        <v>2265119973</v>
      </c>
      <c r="S263" s="9">
        <v>490236332</v>
      </c>
      <c r="T263" s="15">
        <v>82.059899999999999</v>
      </c>
      <c r="U263" s="9">
        <v>743956227</v>
      </c>
      <c r="V263" s="7" t="s">
        <v>139</v>
      </c>
      <c r="W263" s="9">
        <v>2165724594</v>
      </c>
      <c r="X263" s="9">
        <v>99395379</v>
      </c>
    </row>
    <row r="264" spans="2:24" hidden="1" outlineLevel="3" x14ac:dyDescent="0.2">
      <c r="B264" s="7" t="s">
        <v>135</v>
      </c>
      <c r="C264" s="9">
        <v>47000000</v>
      </c>
      <c r="D264" s="9">
        <v>0</v>
      </c>
      <c r="E264" s="9">
        <v>-21010239</v>
      </c>
      <c r="F264" s="9">
        <v>25989761</v>
      </c>
      <c r="G264" s="9">
        <v>0</v>
      </c>
      <c r="H264" s="9">
        <v>25989761</v>
      </c>
      <c r="I264" s="9">
        <v>0</v>
      </c>
      <c r="J264" s="9">
        <v>25989761</v>
      </c>
      <c r="K264" s="7" t="s">
        <v>135</v>
      </c>
      <c r="L264" s="15">
        <v>0</v>
      </c>
      <c r="M264" s="9">
        <v>13184546</v>
      </c>
      <c r="N264" s="9">
        <v>25989761</v>
      </c>
      <c r="O264" s="15">
        <v>0</v>
      </c>
      <c r="P264" s="15">
        <v>100</v>
      </c>
      <c r="Q264" s="9">
        <v>13184546</v>
      </c>
      <c r="R264" s="9">
        <v>25989761</v>
      </c>
      <c r="S264" s="15">
        <v>0</v>
      </c>
      <c r="T264" s="15">
        <v>100</v>
      </c>
      <c r="U264" s="9">
        <v>0</v>
      </c>
      <c r="V264" s="7" t="s">
        <v>135</v>
      </c>
      <c r="W264" s="9">
        <v>12805215</v>
      </c>
      <c r="X264" s="9">
        <v>13184546</v>
      </c>
    </row>
    <row r="265" spans="2:24" hidden="1" outlineLevel="4" x14ac:dyDescent="0.2">
      <c r="B265" s="4" t="s">
        <v>25</v>
      </c>
      <c r="C265" s="10">
        <v>47000000</v>
      </c>
      <c r="D265" s="10">
        <v>0</v>
      </c>
      <c r="E265" s="10">
        <v>-21010239</v>
      </c>
      <c r="F265" s="10">
        <v>25989761</v>
      </c>
      <c r="G265" s="10">
        <v>0</v>
      </c>
      <c r="H265" s="10">
        <v>25989761</v>
      </c>
      <c r="I265" s="10">
        <v>0</v>
      </c>
      <c r="J265" s="10">
        <v>25989761</v>
      </c>
      <c r="K265" s="4" t="s">
        <v>25</v>
      </c>
      <c r="L265" s="12">
        <v>0</v>
      </c>
      <c r="M265" s="10">
        <v>13184546</v>
      </c>
      <c r="N265" s="10">
        <v>25989761</v>
      </c>
      <c r="O265" s="12">
        <v>0</v>
      </c>
      <c r="P265" s="12">
        <v>100</v>
      </c>
      <c r="Q265" s="10">
        <v>13184546</v>
      </c>
      <c r="R265" s="10">
        <v>25989761</v>
      </c>
      <c r="S265" s="12">
        <v>0</v>
      </c>
      <c r="T265" s="12">
        <v>100</v>
      </c>
      <c r="U265" s="10">
        <v>0</v>
      </c>
      <c r="V265" s="4" t="s">
        <v>25</v>
      </c>
      <c r="W265" s="10">
        <v>12805215</v>
      </c>
      <c r="X265" s="10">
        <v>13184546</v>
      </c>
    </row>
    <row r="266" spans="2:24" hidden="1" outlineLevel="3" x14ac:dyDescent="0.2">
      <c r="B266" s="7" t="s">
        <v>120</v>
      </c>
      <c r="C266" s="9">
        <v>1081000000</v>
      </c>
      <c r="D266" s="9">
        <v>0</v>
      </c>
      <c r="E266" s="9">
        <v>596599226</v>
      </c>
      <c r="F266" s="9">
        <v>1677599226</v>
      </c>
      <c r="G266" s="9">
        <v>0</v>
      </c>
      <c r="H266" s="9">
        <v>1677599226</v>
      </c>
      <c r="I266" s="9">
        <v>0</v>
      </c>
      <c r="J266" s="9">
        <v>1676363226</v>
      </c>
      <c r="K266" s="7" t="s">
        <v>120</v>
      </c>
      <c r="L266" s="9">
        <v>1236000</v>
      </c>
      <c r="M266" s="9">
        <v>0</v>
      </c>
      <c r="N266" s="9">
        <v>1676363226</v>
      </c>
      <c r="O266" s="15">
        <v>0</v>
      </c>
      <c r="P266" s="15">
        <v>99.926299999999998</v>
      </c>
      <c r="Q266" s="9">
        <v>440555832</v>
      </c>
      <c r="R266" s="9">
        <v>1291427225</v>
      </c>
      <c r="S266" s="9">
        <v>384936001</v>
      </c>
      <c r="T266" s="15">
        <v>76.980699999999999</v>
      </c>
      <c r="U266" s="9">
        <v>354344999</v>
      </c>
      <c r="V266" s="7" t="s">
        <v>120</v>
      </c>
      <c r="W266" s="9">
        <v>1205216392</v>
      </c>
      <c r="X266" s="9">
        <v>86210833</v>
      </c>
    </row>
    <row r="267" spans="2:24" hidden="1" outlineLevel="4" x14ac:dyDescent="0.2">
      <c r="B267" s="4" t="s">
        <v>25</v>
      </c>
      <c r="C267" s="10">
        <v>1081000000</v>
      </c>
      <c r="D267" s="10">
        <v>0</v>
      </c>
      <c r="E267" s="10">
        <v>596599226</v>
      </c>
      <c r="F267" s="10">
        <v>1677599226</v>
      </c>
      <c r="G267" s="10">
        <v>0</v>
      </c>
      <c r="H267" s="10">
        <v>1677599226</v>
      </c>
      <c r="I267" s="10">
        <v>0</v>
      </c>
      <c r="J267" s="10">
        <v>1676363226</v>
      </c>
      <c r="K267" s="4" t="s">
        <v>25</v>
      </c>
      <c r="L267" s="10">
        <v>1236000</v>
      </c>
      <c r="M267" s="10">
        <v>0</v>
      </c>
      <c r="N267" s="10">
        <v>1676363226</v>
      </c>
      <c r="O267" s="12">
        <v>0</v>
      </c>
      <c r="P267" s="12">
        <v>99.926299999999998</v>
      </c>
      <c r="Q267" s="10">
        <v>440555832</v>
      </c>
      <c r="R267" s="10">
        <v>1291427225</v>
      </c>
      <c r="S267" s="10">
        <v>384936001</v>
      </c>
      <c r="T267" s="12">
        <v>76.980699999999999</v>
      </c>
      <c r="U267" s="10">
        <v>354344999</v>
      </c>
      <c r="V267" s="4" t="s">
        <v>25</v>
      </c>
      <c r="W267" s="10">
        <v>1205216392</v>
      </c>
      <c r="X267" s="10">
        <v>86210833</v>
      </c>
    </row>
    <row r="268" spans="2:24" hidden="1" outlineLevel="3" x14ac:dyDescent="0.2">
      <c r="B268" s="7" t="s">
        <v>121</v>
      </c>
      <c r="C268" s="9">
        <v>2400000000</v>
      </c>
      <c r="D268" s="9">
        <v>0</v>
      </c>
      <c r="E268" s="9">
        <v>-1343263349</v>
      </c>
      <c r="F268" s="9">
        <v>1056736651</v>
      </c>
      <c r="G268" s="9">
        <v>0</v>
      </c>
      <c r="H268" s="9">
        <v>1056736651</v>
      </c>
      <c r="I268" s="9">
        <v>0</v>
      </c>
      <c r="J268" s="9">
        <v>1053003318</v>
      </c>
      <c r="K268" s="7" t="s">
        <v>121</v>
      </c>
      <c r="L268" s="9">
        <v>3733333</v>
      </c>
      <c r="M268" s="9">
        <v>0</v>
      </c>
      <c r="N268" s="9">
        <v>1053003318</v>
      </c>
      <c r="O268" s="15">
        <v>0</v>
      </c>
      <c r="P268" s="15">
        <v>99.646699999999996</v>
      </c>
      <c r="Q268" s="9">
        <v>389611228</v>
      </c>
      <c r="R268" s="9">
        <v>947702987</v>
      </c>
      <c r="S268" s="9">
        <v>105300331</v>
      </c>
      <c r="T268" s="15">
        <v>89.682000000000002</v>
      </c>
      <c r="U268" s="9">
        <v>389611228</v>
      </c>
      <c r="V268" s="7" t="s">
        <v>121</v>
      </c>
      <c r="W268" s="9">
        <v>947702987</v>
      </c>
      <c r="X268" s="15">
        <v>0</v>
      </c>
    </row>
    <row r="269" spans="2:24" hidden="1" outlineLevel="4" x14ac:dyDescent="0.2">
      <c r="B269" s="4" t="s">
        <v>25</v>
      </c>
      <c r="C269" s="10">
        <v>2400000000</v>
      </c>
      <c r="D269" s="10">
        <v>0</v>
      </c>
      <c r="E269" s="10">
        <v>-1343263349</v>
      </c>
      <c r="F269" s="10">
        <v>1056736651</v>
      </c>
      <c r="G269" s="10">
        <v>0</v>
      </c>
      <c r="H269" s="10">
        <v>1056736651</v>
      </c>
      <c r="I269" s="10">
        <v>0</v>
      </c>
      <c r="J269" s="10">
        <v>1053003318</v>
      </c>
      <c r="K269" s="4" t="s">
        <v>25</v>
      </c>
      <c r="L269" s="10">
        <v>3733333</v>
      </c>
      <c r="M269" s="10">
        <v>0</v>
      </c>
      <c r="N269" s="10">
        <v>1053003318</v>
      </c>
      <c r="O269" s="12">
        <v>0</v>
      </c>
      <c r="P269" s="12">
        <v>99.646699999999996</v>
      </c>
      <c r="Q269" s="10">
        <v>389611228</v>
      </c>
      <c r="R269" s="10">
        <v>947702987</v>
      </c>
      <c r="S269" s="10">
        <v>105300331</v>
      </c>
      <c r="T269" s="12">
        <v>89.682000000000002</v>
      </c>
      <c r="U269" s="10">
        <v>389611228</v>
      </c>
      <c r="V269" s="4" t="s">
        <v>25</v>
      </c>
      <c r="W269" s="10">
        <v>947702987</v>
      </c>
      <c r="X269" s="12">
        <v>0</v>
      </c>
    </row>
    <row r="270" spans="2:24" outlineLevel="2" collapsed="1" x14ac:dyDescent="0.2">
      <c r="B270" s="7" t="s">
        <v>140</v>
      </c>
      <c r="C270" s="9">
        <v>1288000000</v>
      </c>
      <c r="D270" s="9">
        <v>0</v>
      </c>
      <c r="E270" s="9">
        <v>0</v>
      </c>
      <c r="F270" s="9">
        <v>1288000000</v>
      </c>
      <c r="G270" s="9">
        <v>0</v>
      </c>
      <c r="H270" s="9">
        <v>1288000000</v>
      </c>
      <c r="I270" s="9">
        <v>31240000</v>
      </c>
      <c r="J270" s="9">
        <v>1082156673</v>
      </c>
      <c r="K270" s="7" t="s">
        <v>140</v>
      </c>
      <c r="L270" s="9">
        <v>205843327</v>
      </c>
      <c r="M270" s="9">
        <v>31240000</v>
      </c>
      <c r="N270" s="9">
        <v>1082156673</v>
      </c>
      <c r="O270" s="15">
        <v>0</v>
      </c>
      <c r="P270" s="15">
        <v>84.0184</v>
      </c>
      <c r="Q270" s="9">
        <v>129950000</v>
      </c>
      <c r="R270" s="9">
        <v>868246666</v>
      </c>
      <c r="S270" s="9">
        <v>213910007</v>
      </c>
      <c r="T270" s="15">
        <v>67.410499999999999</v>
      </c>
      <c r="U270" s="9">
        <v>69350000</v>
      </c>
      <c r="V270" s="7" t="s">
        <v>140</v>
      </c>
      <c r="W270" s="9">
        <v>807646666</v>
      </c>
      <c r="X270" s="9">
        <v>60600000</v>
      </c>
    </row>
    <row r="271" spans="2:24" hidden="1" outlineLevel="3" x14ac:dyDescent="0.2">
      <c r="B271" s="7" t="s">
        <v>135</v>
      </c>
      <c r="C271" s="9">
        <v>66000000</v>
      </c>
      <c r="D271" s="9">
        <v>0</v>
      </c>
      <c r="E271" s="9">
        <v>0</v>
      </c>
      <c r="F271" s="9">
        <v>66000000</v>
      </c>
      <c r="G271" s="9">
        <v>0</v>
      </c>
      <c r="H271" s="9">
        <v>66000000</v>
      </c>
      <c r="I271" s="9">
        <v>0</v>
      </c>
      <c r="J271" s="9">
        <v>0</v>
      </c>
      <c r="K271" s="7" t="s">
        <v>135</v>
      </c>
      <c r="L271" s="9">
        <v>66000000</v>
      </c>
      <c r="M271" s="9">
        <v>0</v>
      </c>
      <c r="N271" s="9">
        <v>0</v>
      </c>
      <c r="O271" s="15">
        <v>0</v>
      </c>
      <c r="P271" s="15">
        <v>0</v>
      </c>
      <c r="Q271" s="9">
        <v>0</v>
      </c>
      <c r="R271" s="9">
        <v>0</v>
      </c>
      <c r="S271" s="15">
        <v>0</v>
      </c>
      <c r="T271" s="15">
        <v>0</v>
      </c>
      <c r="U271" s="9">
        <v>0</v>
      </c>
      <c r="V271" s="7" t="s">
        <v>135</v>
      </c>
      <c r="W271" s="9">
        <v>0</v>
      </c>
      <c r="X271" s="15">
        <v>0</v>
      </c>
    </row>
    <row r="272" spans="2:24" hidden="1" outlineLevel="4" x14ac:dyDescent="0.2">
      <c r="B272" s="4" t="s">
        <v>25</v>
      </c>
      <c r="C272" s="10">
        <v>66000000</v>
      </c>
      <c r="D272" s="10">
        <v>0</v>
      </c>
      <c r="E272" s="10">
        <v>0</v>
      </c>
      <c r="F272" s="10">
        <v>66000000</v>
      </c>
      <c r="G272" s="10">
        <v>0</v>
      </c>
      <c r="H272" s="10">
        <v>66000000</v>
      </c>
      <c r="I272" s="10">
        <v>0</v>
      </c>
      <c r="J272" s="10">
        <v>0</v>
      </c>
      <c r="K272" s="4" t="s">
        <v>25</v>
      </c>
      <c r="L272" s="10">
        <v>66000000</v>
      </c>
      <c r="M272" s="10">
        <v>0</v>
      </c>
      <c r="N272" s="10">
        <v>0</v>
      </c>
      <c r="O272" s="12">
        <v>0</v>
      </c>
      <c r="P272" s="12">
        <v>0</v>
      </c>
      <c r="Q272" s="10">
        <v>0</v>
      </c>
      <c r="R272" s="10">
        <v>0</v>
      </c>
      <c r="S272" s="12">
        <v>0</v>
      </c>
      <c r="T272" s="12">
        <v>0</v>
      </c>
      <c r="U272" s="10">
        <v>0</v>
      </c>
      <c r="V272" s="4" t="s">
        <v>25</v>
      </c>
      <c r="W272" s="10">
        <v>0</v>
      </c>
      <c r="X272" s="12">
        <v>0</v>
      </c>
    </row>
    <row r="273" spans="2:24" hidden="1" outlineLevel="3" x14ac:dyDescent="0.2">
      <c r="B273" s="7" t="s">
        <v>120</v>
      </c>
      <c r="C273" s="9">
        <v>1222000000</v>
      </c>
      <c r="D273" s="9">
        <v>0</v>
      </c>
      <c r="E273" s="9">
        <v>0</v>
      </c>
      <c r="F273" s="9">
        <v>1222000000</v>
      </c>
      <c r="G273" s="9">
        <v>0</v>
      </c>
      <c r="H273" s="9">
        <v>1222000000</v>
      </c>
      <c r="I273" s="9">
        <v>31240000</v>
      </c>
      <c r="J273" s="9">
        <v>1082156673</v>
      </c>
      <c r="K273" s="7" t="s">
        <v>120</v>
      </c>
      <c r="L273" s="9">
        <v>139843327</v>
      </c>
      <c r="M273" s="9">
        <v>31240000</v>
      </c>
      <c r="N273" s="9">
        <v>1082156673</v>
      </c>
      <c r="O273" s="15">
        <v>0</v>
      </c>
      <c r="P273" s="15">
        <v>88.556200000000004</v>
      </c>
      <c r="Q273" s="9">
        <v>129950000</v>
      </c>
      <c r="R273" s="9">
        <v>868246666</v>
      </c>
      <c r="S273" s="9">
        <v>213910007</v>
      </c>
      <c r="T273" s="15">
        <v>71.051299999999998</v>
      </c>
      <c r="U273" s="9">
        <v>69350000</v>
      </c>
      <c r="V273" s="7" t="s">
        <v>120</v>
      </c>
      <c r="W273" s="9">
        <v>807646666</v>
      </c>
      <c r="X273" s="9">
        <v>60600000</v>
      </c>
    </row>
    <row r="274" spans="2:24" hidden="1" outlineLevel="4" x14ac:dyDescent="0.2">
      <c r="B274" s="4" t="s">
        <v>25</v>
      </c>
      <c r="C274" s="10">
        <v>1222000000</v>
      </c>
      <c r="D274" s="10">
        <v>0</v>
      </c>
      <c r="E274" s="10">
        <v>0</v>
      </c>
      <c r="F274" s="10">
        <v>1222000000</v>
      </c>
      <c r="G274" s="10">
        <v>0</v>
      </c>
      <c r="H274" s="10">
        <v>1222000000</v>
      </c>
      <c r="I274" s="10">
        <v>31240000</v>
      </c>
      <c r="J274" s="10">
        <v>1082156673</v>
      </c>
      <c r="K274" s="4" t="s">
        <v>25</v>
      </c>
      <c r="L274" s="10">
        <v>139843327</v>
      </c>
      <c r="M274" s="10">
        <v>31240000</v>
      </c>
      <c r="N274" s="10">
        <v>1082156673</v>
      </c>
      <c r="O274" s="12">
        <v>0</v>
      </c>
      <c r="P274" s="12">
        <v>88.556200000000004</v>
      </c>
      <c r="Q274" s="10">
        <v>129950000</v>
      </c>
      <c r="R274" s="10">
        <v>868246666</v>
      </c>
      <c r="S274" s="10">
        <v>213910007</v>
      </c>
      <c r="T274" s="12">
        <v>71.051299999999998</v>
      </c>
      <c r="U274" s="10">
        <v>69350000</v>
      </c>
      <c r="V274" s="4" t="s">
        <v>25</v>
      </c>
      <c r="W274" s="10">
        <v>807646666</v>
      </c>
      <c r="X274" s="10">
        <v>60600000</v>
      </c>
    </row>
    <row r="275" spans="2:24" outlineLevel="2" collapsed="1" x14ac:dyDescent="0.2">
      <c r="B275" s="7" t="s">
        <v>141</v>
      </c>
      <c r="C275" s="9">
        <v>10647530000</v>
      </c>
      <c r="D275" s="9">
        <v>0</v>
      </c>
      <c r="E275" s="9">
        <v>0</v>
      </c>
      <c r="F275" s="9">
        <v>10647530000</v>
      </c>
      <c r="G275" s="9">
        <v>0</v>
      </c>
      <c r="H275" s="9">
        <v>10647530000</v>
      </c>
      <c r="I275" s="9">
        <v>170802956</v>
      </c>
      <c r="J275" s="9">
        <v>10175863725</v>
      </c>
      <c r="K275" s="7" t="s">
        <v>141</v>
      </c>
      <c r="L275" s="9">
        <v>471666275</v>
      </c>
      <c r="M275" s="9">
        <v>465560342</v>
      </c>
      <c r="N275" s="9">
        <v>9976303886</v>
      </c>
      <c r="O275" s="9">
        <v>199559839</v>
      </c>
      <c r="P275" s="15">
        <v>93.695899999999995</v>
      </c>
      <c r="Q275" s="9">
        <v>1231373856</v>
      </c>
      <c r="R275" s="9">
        <v>6851810104</v>
      </c>
      <c r="S275" s="9">
        <v>3124493782</v>
      </c>
      <c r="T275" s="15">
        <v>64.351200000000006</v>
      </c>
      <c r="U275" s="9">
        <v>1072416990</v>
      </c>
      <c r="V275" s="7" t="s">
        <v>141</v>
      </c>
      <c r="W275" s="9">
        <v>6525752738</v>
      </c>
      <c r="X275" s="9">
        <v>326057366</v>
      </c>
    </row>
    <row r="276" spans="2:24" hidden="1" outlineLevel="3" x14ac:dyDescent="0.2">
      <c r="B276" s="7" t="s">
        <v>142</v>
      </c>
      <c r="C276" s="9">
        <v>460000000</v>
      </c>
      <c r="D276" s="9">
        <v>18284519</v>
      </c>
      <c r="E276" s="9">
        <v>-115249071</v>
      </c>
      <c r="F276" s="9">
        <v>344750929</v>
      </c>
      <c r="G276" s="9">
        <v>0</v>
      </c>
      <c r="H276" s="9">
        <v>344750929</v>
      </c>
      <c r="I276" s="9">
        <v>39300746</v>
      </c>
      <c r="J276" s="9">
        <v>343297925</v>
      </c>
      <c r="K276" s="7" t="s">
        <v>142</v>
      </c>
      <c r="L276" s="9">
        <v>1453004</v>
      </c>
      <c r="M276" s="9">
        <v>52640596</v>
      </c>
      <c r="N276" s="9">
        <v>269388287</v>
      </c>
      <c r="O276" s="9">
        <v>73909638</v>
      </c>
      <c r="P276" s="15">
        <v>78.14</v>
      </c>
      <c r="Q276" s="9">
        <v>0</v>
      </c>
      <c r="R276" s="9">
        <v>213615115</v>
      </c>
      <c r="S276" s="9">
        <v>55773172</v>
      </c>
      <c r="T276" s="15">
        <v>61.962200000000003</v>
      </c>
      <c r="U276" s="9">
        <v>0</v>
      </c>
      <c r="V276" s="7" t="s">
        <v>142</v>
      </c>
      <c r="W276" s="9">
        <v>213615115</v>
      </c>
      <c r="X276" s="15">
        <v>0</v>
      </c>
    </row>
    <row r="277" spans="2:24" hidden="1" outlineLevel="4" x14ac:dyDescent="0.2">
      <c r="B277" s="4" t="s">
        <v>25</v>
      </c>
      <c r="C277" s="10">
        <v>460000000</v>
      </c>
      <c r="D277" s="10">
        <v>18284519</v>
      </c>
      <c r="E277" s="10">
        <v>-115249071</v>
      </c>
      <c r="F277" s="10">
        <v>344750929</v>
      </c>
      <c r="G277" s="10">
        <v>0</v>
      </c>
      <c r="H277" s="10">
        <v>344750929</v>
      </c>
      <c r="I277" s="10">
        <v>39300746</v>
      </c>
      <c r="J277" s="10">
        <v>343297925</v>
      </c>
      <c r="K277" s="4" t="s">
        <v>25</v>
      </c>
      <c r="L277" s="10">
        <v>1453004</v>
      </c>
      <c r="M277" s="10">
        <v>52640596</v>
      </c>
      <c r="N277" s="10">
        <v>269388287</v>
      </c>
      <c r="O277" s="10">
        <v>73909638</v>
      </c>
      <c r="P277" s="12">
        <v>78.14</v>
      </c>
      <c r="Q277" s="10">
        <v>0</v>
      </c>
      <c r="R277" s="10">
        <v>213615115</v>
      </c>
      <c r="S277" s="10">
        <v>55773172</v>
      </c>
      <c r="T277" s="12">
        <v>61.962200000000003</v>
      </c>
      <c r="U277" s="10">
        <v>0</v>
      </c>
      <c r="V277" s="4" t="s">
        <v>25</v>
      </c>
      <c r="W277" s="10">
        <v>213615115</v>
      </c>
      <c r="X277" s="12">
        <v>0</v>
      </c>
    </row>
    <row r="278" spans="2:24" hidden="1" outlineLevel="3" x14ac:dyDescent="0.2">
      <c r="B278" s="7" t="s">
        <v>135</v>
      </c>
      <c r="C278" s="9">
        <v>900530000</v>
      </c>
      <c r="D278" s="9">
        <v>0</v>
      </c>
      <c r="E278" s="9">
        <v>2434167885</v>
      </c>
      <c r="F278" s="9">
        <v>3334697885</v>
      </c>
      <c r="G278" s="9">
        <v>0</v>
      </c>
      <c r="H278" s="9">
        <v>3334697885</v>
      </c>
      <c r="I278" s="9">
        <v>77122986</v>
      </c>
      <c r="J278" s="9">
        <v>3211820871</v>
      </c>
      <c r="K278" s="7" t="s">
        <v>135</v>
      </c>
      <c r="L278" s="9">
        <v>122877014</v>
      </c>
      <c r="M278" s="9">
        <v>331957410</v>
      </c>
      <c r="N278" s="9">
        <v>3086170670</v>
      </c>
      <c r="O278" s="9">
        <v>125650201</v>
      </c>
      <c r="P278" s="15">
        <v>92.547200000000004</v>
      </c>
      <c r="Q278" s="9">
        <v>212338733</v>
      </c>
      <c r="R278" s="9">
        <v>840922593</v>
      </c>
      <c r="S278" s="9">
        <v>2245248077</v>
      </c>
      <c r="T278" s="15">
        <v>25.217400000000001</v>
      </c>
      <c r="U278" s="9">
        <v>367316733</v>
      </c>
      <c r="V278" s="7" t="s">
        <v>135</v>
      </c>
      <c r="W278" s="9">
        <v>840922593</v>
      </c>
      <c r="X278" s="15">
        <v>0</v>
      </c>
    </row>
    <row r="279" spans="2:24" hidden="1" outlineLevel="4" x14ac:dyDescent="0.2">
      <c r="B279" s="4" t="s">
        <v>25</v>
      </c>
      <c r="C279" s="10">
        <v>782000000</v>
      </c>
      <c r="D279" s="10">
        <v>0</v>
      </c>
      <c r="E279" s="10">
        <v>2434167885</v>
      </c>
      <c r="F279" s="10">
        <v>3216167885</v>
      </c>
      <c r="G279" s="10">
        <v>0</v>
      </c>
      <c r="H279" s="10">
        <v>3216167885</v>
      </c>
      <c r="I279" s="10">
        <v>77122986</v>
      </c>
      <c r="J279" s="10">
        <v>3207060871</v>
      </c>
      <c r="K279" s="4" t="s">
        <v>25</v>
      </c>
      <c r="L279" s="10">
        <v>9107014</v>
      </c>
      <c r="M279" s="10">
        <v>331957410</v>
      </c>
      <c r="N279" s="10">
        <v>3081410670</v>
      </c>
      <c r="O279" s="10">
        <v>125650201</v>
      </c>
      <c r="P279" s="12">
        <v>95.81</v>
      </c>
      <c r="Q279" s="10">
        <v>207578733</v>
      </c>
      <c r="R279" s="10">
        <v>836162593</v>
      </c>
      <c r="S279" s="10">
        <v>2245248077</v>
      </c>
      <c r="T279" s="12">
        <v>25.998699999999999</v>
      </c>
      <c r="U279" s="10">
        <v>362556733</v>
      </c>
      <c r="V279" s="4" t="s">
        <v>25</v>
      </c>
      <c r="W279" s="10">
        <v>836162593</v>
      </c>
      <c r="X279" s="12">
        <v>0</v>
      </c>
    </row>
    <row r="280" spans="2:24" hidden="1" outlineLevel="4" x14ac:dyDescent="0.2">
      <c r="B280" s="4" t="s">
        <v>143</v>
      </c>
      <c r="C280" s="10">
        <v>0</v>
      </c>
      <c r="D280" s="10">
        <v>113770000</v>
      </c>
      <c r="E280" s="10">
        <v>113770000</v>
      </c>
      <c r="F280" s="10">
        <v>113770000</v>
      </c>
      <c r="G280" s="10">
        <v>0</v>
      </c>
      <c r="H280" s="10">
        <v>113770000</v>
      </c>
      <c r="I280" s="10">
        <v>0</v>
      </c>
      <c r="J280" s="10">
        <v>0</v>
      </c>
      <c r="K280" s="4" t="s">
        <v>143</v>
      </c>
      <c r="L280" s="10">
        <v>113770000</v>
      </c>
      <c r="M280" s="10">
        <v>0</v>
      </c>
      <c r="N280" s="10">
        <v>0</v>
      </c>
      <c r="O280" s="12">
        <v>0</v>
      </c>
      <c r="P280" s="12">
        <v>0</v>
      </c>
      <c r="Q280" s="10">
        <v>0</v>
      </c>
      <c r="R280" s="10">
        <v>0</v>
      </c>
      <c r="S280" s="12">
        <v>0</v>
      </c>
      <c r="T280" s="12">
        <v>0</v>
      </c>
      <c r="U280" s="10">
        <v>0</v>
      </c>
      <c r="V280" s="4" t="s">
        <v>143</v>
      </c>
      <c r="W280" s="10">
        <v>0</v>
      </c>
      <c r="X280" s="12">
        <v>0</v>
      </c>
    </row>
    <row r="281" spans="2:24" hidden="1" outlineLevel="4" x14ac:dyDescent="0.2">
      <c r="B281" s="4" t="s">
        <v>137</v>
      </c>
      <c r="C281" s="10">
        <v>118530000</v>
      </c>
      <c r="D281" s="10">
        <v>-113770000</v>
      </c>
      <c r="E281" s="10">
        <v>-113770000</v>
      </c>
      <c r="F281" s="10">
        <v>4760000</v>
      </c>
      <c r="G281" s="10">
        <v>0</v>
      </c>
      <c r="H281" s="10">
        <v>4760000</v>
      </c>
      <c r="I281" s="10">
        <v>0</v>
      </c>
      <c r="J281" s="10">
        <v>4760000</v>
      </c>
      <c r="K281" s="4" t="s">
        <v>137</v>
      </c>
      <c r="L281" s="12">
        <v>0</v>
      </c>
      <c r="M281" s="10">
        <v>0</v>
      </c>
      <c r="N281" s="10">
        <v>4760000</v>
      </c>
      <c r="O281" s="12">
        <v>0</v>
      </c>
      <c r="P281" s="12">
        <v>100</v>
      </c>
      <c r="Q281" s="10">
        <v>4760000</v>
      </c>
      <c r="R281" s="10">
        <v>4760000</v>
      </c>
      <c r="S281" s="12">
        <v>0</v>
      </c>
      <c r="T281" s="12">
        <v>100</v>
      </c>
      <c r="U281" s="10">
        <v>4760000</v>
      </c>
      <c r="V281" s="4" t="s">
        <v>137</v>
      </c>
      <c r="W281" s="10">
        <v>4760000</v>
      </c>
      <c r="X281" s="12">
        <v>0</v>
      </c>
    </row>
    <row r="282" spans="2:24" hidden="1" outlineLevel="3" x14ac:dyDescent="0.2">
      <c r="B282" s="7" t="s">
        <v>144</v>
      </c>
      <c r="C282" s="9">
        <v>1650000000</v>
      </c>
      <c r="D282" s="9">
        <v>0</v>
      </c>
      <c r="E282" s="9">
        <v>-1453616413</v>
      </c>
      <c r="F282" s="9">
        <v>196383587</v>
      </c>
      <c r="G282" s="9">
        <v>0</v>
      </c>
      <c r="H282" s="9">
        <v>196383587</v>
      </c>
      <c r="I282" s="9">
        <v>-6483440</v>
      </c>
      <c r="J282" s="9">
        <v>189900147</v>
      </c>
      <c r="K282" s="7" t="s">
        <v>144</v>
      </c>
      <c r="L282" s="9">
        <v>6483440</v>
      </c>
      <c r="M282" s="9">
        <v>14182922</v>
      </c>
      <c r="N282" s="9">
        <v>189900147</v>
      </c>
      <c r="O282" s="15">
        <v>0</v>
      </c>
      <c r="P282" s="15">
        <v>96.698599999999999</v>
      </c>
      <c r="Q282" s="9">
        <v>46312220</v>
      </c>
      <c r="R282" s="9">
        <v>46312220</v>
      </c>
      <c r="S282" s="9">
        <v>143587927</v>
      </c>
      <c r="T282" s="15">
        <v>23.5825</v>
      </c>
      <c r="U282" s="9">
        <v>46312220</v>
      </c>
      <c r="V282" s="7" t="s">
        <v>144</v>
      </c>
      <c r="W282" s="9">
        <v>46312220</v>
      </c>
      <c r="X282" s="15">
        <v>0</v>
      </c>
    </row>
    <row r="283" spans="2:24" hidden="1" outlineLevel="4" x14ac:dyDescent="0.2">
      <c r="B283" s="4" t="s">
        <v>25</v>
      </c>
      <c r="C283" s="10">
        <v>1650000000</v>
      </c>
      <c r="D283" s="10">
        <v>0</v>
      </c>
      <c r="E283" s="10">
        <v>-1453616413</v>
      </c>
      <c r="F283" s="10">
        <v>196383587</v>
      </c>
      <c r="G283" s="10">
        <v>0</v>
      </c>
      <c r="H283" s="10">
        <v>196383587</v>
      </c>
      <c r="I283" s="10">
        <v>-6483440</v>
      </c>
      <c r="J283" s="10">
        <v>189900147</v>
      </c>
      <c r="K283" s="4" t="s">
        <v>25</v>
      </c>
      <c r="L283" s="10">
        <v>6483440</v>
      </c>
      <c r="M283" s="10">
        <v>14182922</v>
      </c>
      <c r="N283" s="10">
        <v>189900147</v>
      </c>
      <c r="O283" s="12">
        <v>0</v>
      </c>
      <c r="P283" s="12">
        <v>96.698599999999999</v>
      </c>
      <c r="Q283" s="10">
        <v>46312220</v>
      </c>
      <c r="R283" s="10">
        <v>46312220</v>
      </c>
      <c r="S283" s="10">
        <v>143587927</v>
      </c>
      <c r="T283" s="12">
        <v>23.5825</v>
      </c>
      <c r="U283" s="10">
        <v>46312220</v>
      </c>
      <c r="V283" s="4" t="s">
        <v>25</v>
      </c>
      <c r="W283" s="10">
        <v>46312220</v>
      </c>
      <c r="X283" s="12">
        <v>0</v>
      </c>
    </row>
    <row r="284" spans="2:24" hidden="1" outlineLevel="3" x14ac:dyDescent="0.2">
      <c r="B284" s="7" t="s">
        <v>145</v>
      </c>
      <c r="C284" s="9">
        <v>2392000000</v>
      </c>
      <c r="D284" s="9">
        <v>0</v>
      </c>
      <c r="E284" s="9">
        <v>-2392000000</v>
      </c>
      <c r="F284" s="15">
        <v>0</v>
      </c>
      <c r="G284" s="9">
        <v>0</v>
      </c>
      <c r="H284" s="15">
        <v>0</v>
      </c>
      <c r="I284" s="9">
        <v>0</v>
      </c>
      <c r="J284" s="9">
        <v>0</v>
      </c>
      <c r="K284" s="7" t="s">
        <v>145</v>
      </c>
      <c r="L284" s="15">
        <v>0</v>
      </c>
      <c r="M284" s="9">
        <v>0</v>
      </c>
      <c r="N284" s="9">
        <v>0</v>
      </c>
      <c r="O284" s="15">
        <v>0</v>
      </c>
      <c r="P284" s="15">
        <v>0</v>
      </c>
      <c r="Q284" s="9">
        <v>0</v>
      </c>
      <c r="R284" s="9">
        <v>0</v>
      </c>
      <c r="S284" s="15">
        <v>0</v>
      </c>
      <c r="T284" s="15">
        <v>0</v>
      </c>
      <c r="U284" s="9">
        <v>0</v>
      </c>
      <c r="V284" s="7" t="s">
        <v>145</v>
      </c>
      <c r="W284" s="9">
        <v>0</v>
      </c>
      <c r="X284" s="15">
        <v>0</v>
      </c>
    </row>
    <row r="285" spans="2:24" hidden="1" outlineLevel="4" x14ac:dyDescent="0.2">
      <c r="B285" s="4" t="s">
        <v>25</v>
      </c>
      <c r="C285" s="10">
        <v>2392000000</v>
      </c>
      <c r="D285" s="10">
        <v>0</v>
      </c>
      <c r="E285" s="10">
        <v>-2392000000</v>
      </c>
      <c r="F285" s="12">
        <v>0</v>
      </c>
      <c r="G285" s="10">
        <v>0</v>
      </c>
      <c r="H285" s="12">
        <v>0</v>
      </c>
      <c r="I285" s="10">
        <v>0</v>
      </c>
      <c r="J285" s="10">
        <v>0</v>
      </c>
      <c r="K285" s="4" t="s">
        <v>25</v>
      </c>
      <c r="L285" s="12">
        <v>0</v>
      </c>
      <c r="M285" s="10">
        <v>0</v>
      </c>
      <c r="N285" s="10">
        <v>0</v>
      </c>
      <c r="O285" s="12">
        <v>0</v>
      </c>
      <c r="P285" s="12">
        <v>0</v>
      </c>
      <c r="Q285" s="10">
        <v>0</v>
      </c>
      <c r="R285" s="10">
        <v>0</v>
      </c>
      <c r="S285" s="12">
        <v>0</v>
      </c>
      <c r="T285" s="12">
        <v>0</v>
      </c>
      <c r="U285" s="10">
        <v>0</v>
      </c>
      <c r="V285" s="4" t="s">
        <v>25</v>
      </c>
      <c r="W285" s="10">
        <v>0</v>
      </c>
      <c r="X285" s="12">
        <v>0</v>
      </c>
    </row>
    <row r="286" spans="2:24" hidden="1" outlineLevel="3" x14ac:dyDescent="0.2">
      <c r="B286" s="7" t="s">
        <v>120</v>
      </c>
      <c r="C286" s="9">
        <v>5245000000</v>
      </c>
      <c r="D286" s="9">
        <v>-18284519</v>
      </c>
      <c r="E286" s="9">
        <v>1526697599</v>
      </c>
      <c r="F286" s="9">
        <v>6771697599</v>
      </c>
      <c r="G286" s="9">
        <v>0</v>
      </c>
      <c r="H286" s="9">
        <v>6771697599</v>
      </c>
      <c r="I286" s="9">
        <v>60862664</v>
      </c>
      <c r="J286" s="9">
        <v>6430844782</v>
      </c>
      <c r="K286" s="7" t="s">
        <v>120</v>
      </c>
      <c r="L286" s="9">
        <v>340852817</v>
      </c>
      <c r="M286" s="9">
        <v>66779414</v>
      </c>
      <c r="N286" s="9">
        <v>6430844782</v>
      </c>
      <c r="O286" s="15">
        <v>0</v>
      </c>
      <c r="P286" s="15">
        <v>94.966499999999996</v>
      </c>
      <c r="Q286" s="9">
        <v>972722903</v>
      </c>
      <c r="R286" s="9">
        <v>5750960176</v>
      </c>
      <c r="S286" s="9">
        <v>679884606</v>
      </c>
      <c r="T286" s="15">
        <v>84.926400000000001</v>
      </c>
      <c r="U286" s="9">
        <v>658788037</v>
      </c>
      <c r="V286" s="7" t="s">
        <v>120</v>
      </c>
      <c r="W286" s="9">
        <v>5424902810</v>
      </c>
      <c r="X286" s="9">
        <v>326057366</v>
      </c>
    </row>
    <row r="287" spans="2:24" hidden="1" outlineLevel="4" x14ac:dyDescent="0.2">
      <c r="B287" s="5" t="s">
        <v>25</v>
      </c>
      <c r="C287" s="11">
        <v>5245000000</v>
      </c>
      <c r="D287" s="11">
        <v>-18284519</v>
      </c>
      <c r="E287" s="11">
        <v>1526697599</v>
      </c>
      <c r="F287" s="11">
        <v>6771697599</v>
      </c>
      <c r="G287" s="11">
        <v>0</v>
      </c>
      <c r="H287" s="11">
        <v>6771697599</v>
      </c>
      <c r="I287" s="11">
        <v>60862664</v>
      </c>
      <c r="J287" s="11">
        <v>6430844782</v>
      </c>
      <c r="K287" s="5" t="s">
        <v>25</v>
      </c>
      <c r="L287" s="11">
        <v>340852817</v>
      </c>
      <c r="M287" s="11">
        <v>66779414</v>
      </c>
      <c r="N287" s="11">
        <v>6430844782</v>
      </c>
      <c r="O287" s="13">
        <v>0</v>
      </c>
      <c r="P287" s="13">
        <v>94.966499999999996</v>
      </c>
      <c r="Q287" s="11">
        <v>972722903</v>
      </c>
      <c r="R287" s="11">
        <v>5750960176</v>
      </c>
      <c r="S287" s="11">
        <v>679884606</v>
      </c>
      <c r="T287" s="13">
        <v>84.926400000000001</v>
      </c>
      <c r="U287" s="11">
        <v>658788037</v>
      </c>
      <c r="V287" s="5" t="s">
        <v>25</v>
      </c>
      <c r="W287" s="11">
        <v>5424902810</v>
      </c>
      <c r="X287" s="11">
        <v>326057366</v>
      </c>
    </row>
    <row r="290" spans="6:19" x14ac:dyDescent="0.2">
      <c r="H290" s="16">
        <f>+H194+H201+H208+H213+H220+H225+H233+H238+H243+H250+H258+H263+H270+H275</f>
        <v>195939095000</v>
      </c>
      <c r="L290" s="16">
        <f>+L194+L201+L208+L213+L220+L225+L233+L238+L243+L250+L258+L263+L270+L275</f>
        <v>2603702925</v>
      </c>
      <c r="N290" s="16">
        <f>+N194+N201+N208+N213+N220+N225+N233+N238+N243+N250+N258+N263+N270+N275</f>
        <v>193058381321</v>
      </c>
      <c r="R290" s="16">
        <f>+R194+R201+R208+R213+R220+R225+R233+R238+R243+R250+R258+R263+R270+R275</f>
        <v>137628191190</v>
      </c>
      <c r="S290" s="16">
        <f>+S194+S201+S208+S213+S220+S225+S233+S238+S243+S250+S258+S263+S270+S275</f>
        <v>55430190131</v>
      </c>
    </row>
    <row r="291" spans="6:19" x14ac:dyDescent="0.2">
      <c r="N291" s="17">
        <f>+N290/H290</f>
        <v>0.98529791270598654</v>
      </c>
      <c r="R291" s="17">
        <f>+R290/H290</f>
        <v>0.70240291346655448</v>
      </c>
    </row>
    <row r="292" spans="6:19" x14ac:dyDescent="0.2">
      <c r="L292" s="16">
        <f>+L290+O194+O208+O201+O275</f>
        <v>2880713679</v>
      </c>
    </row>
    <row r="294" spans="6:19" x14ac:dyDescent="0.2">
      <c r="F294" s="18" t="s">
        <v>146</v>
      </c>
      <c r="H294" s="16">
        <f>+H194+H201+H208+H258+H225</f>
        <v>136041216121</v>
      </c>
      <c r="N294" s="16">
        <f>+N194+N201+N208+N258+N225</f>
        <v>134804047639</v>
      </c>
      <c r="R294" s="16">
        <f>+R194+R201+R208+R258+R225</f>
        <v>99593178577</v>
      </c>
      <c r="S294" s="16">
        <f>+S194+S201+S208+S258+S225</f>
        <v>35210869062</v>
      </c>
    </row>
    <row r="296" spans="6:19" x14ac:dyDescent="0.2">
      <c r="F296" s="18" t="s">
        <v>147</v>
      </c>
      <c r="H296" s="16">
        <f>+H213+H220+H233+H250</f>
        <v>32231023241</v>
      </c>
      <c r="N296" s="16">
        <f>+N213+N220+N233+N250</f>
        <v>32026296904</v>
      </c>
      <c r="R296" s="16">
        <f>+R213+R220+R233+R250</f>
        <v>21430528254</v>
      </c>
      <c r="S296" s="16">
        <f>+S213+S220+S233+S250</f>
        <v>10595768650</v>
      </c>
    </row>
    <row r="298" spans="6:19" x14ac:dyDescent="0.2">
      <c r="F298" s="1" t="s">
        <v>148</v>
      </c>
      <c r="H298" s="16">
        <f>+H238+H243</f>
        <v>12971000000</v>
      </c>
      <c r="N298" s="16">
        <f>+N238+N243</f>
        <v>12414219914</v>
      </c>
      <c r="R298" s="16">
        <f>+R238+R243</f>
        <v>6619307616</v>
      </c>
      <c r="S298" s="16">
        <f>+S238+S243</f>
        <v>5794912298</v>
      </c>
    </row>
    <row r="301" spans="6:19" x14ac:dyDescent="0.2">
      <c r="H301" s="16">
        <f>+H294+H296+H298+H263+H270+H275</f>
        <v>195939095000</v>
      </c>
    </row>
    <row r="306" spans="8:12" x14ac:dyDescent="0.2">
      <c r="L306" s="16">
        <f>+L194+O194</f>
        <v>294668046</v>
      </c>
    </row>
    <row r="308" spans="8:12" x14ac:dyDescent="0.2">
      <c r="H308" s="17">
        <f>+H194/H290</f>
        <v>0.3429878544759023</v>
      </c>
    </row>
  </sheetData>
  <dataConsolidate/>
  <phoneticPr fontId="0" type="noConversion"/>
  <pageMargins left="0.75" right="0.75" top="1" bottom="1" header="0.4921259845" footer="0.4921259845"/>
  <headerFooter alignWithMargins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W213"/>
  <sheetViews>
    <sheetView topLeftCell="A194" workbookViewId="0">
      <selection activeCell="D211" sqref="D211"/>
    </sheetView>
  </sheetViews>
  <sheetFormatPr baseColWidth="10" defaultRowHeight="12.75" x14ac:dyDescent="0.2"/>
  <cols>
    <col min="5" max="5" width="12.7109375" customWidth="1"/>
  </cols>
  <sheetData>
    <row r="1" spans="1:6" x14ac:dyDescent="0.2">
      <c r="A1" t="s">
        <v>149</v>
      </c>
      <c r="B1" t="s">
        <v>151</v>
      </c>
      <c r="D1" s="21" t="s">
        <v>152</v>
      </c>
      <c r="E1" s="21" t="s">
        <v>363</v>
      </c>
    </row>
    <row r="2" spans="1:6" x14ac:dyDescent="0.2">
      <c r="A2">
        <v>3</v>
      </c>
      <c r="B2">
        <v>77000000</v>
      </c>
      <c r="D2" s="22" t="s">
        <v>153</v>
      </c>
      <c r="E2" s="24">
        <v>77000000</v>
      </c>
      <c r="F2" s="26">
        <f>+B2-E2</f>
        <v>0</v>
      </c>
    </row>
    <row r="3" spans="1:6" x14ac:dyDescent="0.2">
      <c r="A3">
        <v>4</v>
      </c>
      <c r="B3">
        <v>90200000</v>
      </c>
      <c r="D3" s="22" t="s">
        <v>154</v>
      </c>
      <c r="E3" s="24">
        <v>90200000</v>
      </c>
      <c r="F3" s="26">
        <f t="shared" ref="F3:F12" si="0">+B3-E3</f>
        <v>0</v>
      </c>
    </row>
    <row r="4" spans="1:6" x14ac:dyDescent="0.2">
      <c r="A4">
        <v>5</v>
      </c>
      <c r="B4">
        <v>21000000</v>
      </c>
      <c r="D4" s="22" t="s">
        <v>155</v>
      </c>
      <c r="E4" s="24">
        <v>21000000</v>
      </c>
      <c r="F4" s="26">
        <f t="shared" si="0"/>
        <v>0</v>
      </c>
    </row>
    <row r="5" spans="1:6" x14ac:dyDescent="0.2">
      <c r="A5">
        <v>8</v>
      </c>
      <c r="B5">
        <v>75000000</v>
      </c>
      <c r="D5" s="22" t="s">
        <v>156</v>
      </c>
      <c r="E5" s="24">
        <v>75000000</v>
      </c>
      <c r="F5" s="26">
        <f t="shared" si="0"/>
        <v>0</v>
      </c>
    </row>
    <row r="6" spans="1:6" x14ac:dyDescent="0.2">
      <c r="A6">
        <v>11</v>
      </c>
      <c r="B6">
        <v>82500000</v>
      </c>
      <c r="D6" s="22" t="s">
        <v>157</v>
      </c>
      <c r="E6" s="24">
        <v>82500000</v>
      </c>
      <c r="F6" s="26">
        <f t="shared" si="0"/>
        <v>0</v>
      </c>
    </row>
    <row r="7" spans="1:6" x14ac:dyDescent="0.2">
      <c r="A7">
        <v>13</v>
      </c>
      <c r="B7">
        <v>39600000</v>
      </c>
      <c r="D7" s="22" t="s">
        <v>158</v>
      </c>
      <c r="E7" s="24">
        <v>39600000</v>
      </c>
      <c r="F7" s="26">
        <f t="shared" si="0"/>
        <v>0</v>
      </c>
    </row>
    <row r="8" spans="1:6" x14ac:dyDescent="0.2">
      <c r="A8">
        <v>17</v>
      </c>
      <c r="B8">
        <v>77000000</v>
      </c>
      <c r="D8" s="22" t="s">
        <v>159</v>
      </c>
      <c r="E8" s="24">
        <v>77000000</v>
      </c>
      <c r="F8" s="26">
        <f t="shared" si="0"/>
        <v>0</v>
      </c>
    </row>
    <row r="9" spans="1:6" x14ac:dyDescent="0.2">
      <c r="A9">
        <v>18</v>
      </c>
      <c r="B9">
        <v>79000000</v>
      </c>
      <c r="D9" s="22" t="s">
        <v>160</v>
      </c>
      <c r="E9" s="24">
        <v>79000000</v>
      </c>
      <c r="F9" s="26">
        <f t="shared" si="0"/>
        <v>0</v>
      </c>
    </row>
    <row r="10" spans="1:6" x14ac:dyDescent="0.2">
      <c r="A10">
        <v>19</v>
      </c>
      <c r="B10">
        <v>46200000</v>
      </c>
      <c r="D10" s="22" t="s">
        <v>161</v>
      </c>
      <c r="E10" s="24">
        <v>46200000</v>
      </c>
      <c r="F10" s="26">
        <f t="shared" si="0"/>
        <v>0</v>
      </c>
    </row>
    <row r="11" spans="1:6" x14ac:dyDescent="0.2">
      <c r="A11">
        <v>25</v>
      </c>
      <c r="B11">
        <v>77000000</v>
      </c>
      <c r="D11" s="22" t="s">
        <v>162</v>
      </c>
      <c r="E11" s="24">
        <v>77000000</v>
      </c>
      <c r="F11" s="26">
        <f t="shared" si="0"/>
        <v>0</v>
      </c>
    </row>
    <row r="12" spans="1:6" x14ac:dyDescent="0.2">
      <c r="A12">
        <v>26</v>
      </c>
      <c r="B12">
        <v>77000000</v>
      </c>
      <c r="D12" s="22" t="s">
        <v>163</v>
      </c>
      <c r="E12" s="24">
        <v>77000000</v>
      </c>
      <c r="F12" s="26">
        <f t="shared" si="0"/>
        <v>0</v>
      </c>
    </row>
    <row r="13" spans="1:6" x14ac:dyDescent="0.2">
      <c r="A13">
        <v>38</v>
      </c>
      <c r="B13">
        <v>60000000</v>
      </c>
      <c r="D13" s="22" t="s">
        <v>164</v>
      </c>
      <c r="E13" s="24">
        <v>68000000</v>
      </c>
      <c r="F13" s="26"/>
    </row>
    <row r="14" spans="1:6" x14ac:dyDescent="0.2">
      <c r="A14">
        <v>38</v>
      </c>
      <c r="B14">
        <v>8000000</v>
      </c>
      <c r="F14" s="26"/>
    </row>
    <row r="15" spans="1:6" x14ac:dyDescent="0.2">
      <c r="A15">
        <v>43</v>
      </c>
      <c r="B15">
        <v>71500000</v>
      </c>
      <c r="D15" s="22" t="s">
        <v>165</v>
      </c>
      <c r="E15" s="24">
        <v>71500000</v>
      </c>
      <c r="F15" s="26">
        <f>+B15-E15</f>
        <v>0</v>
      </c>
    </row>
    <row r="16" spans="1:6" x14ac:dyDescent="0.2">
      <c r="A16">
        <v>47</v>
      </c>
      <c r="B16">
        <v>34760000</v>
      </c>
      <c r="D16" s="22" t="s">
        <v>166</v>
      </c>
      <c r="E16" s="24">
        <v>34760000</v>
      </c>
      <c r="F16" s="26">
        <f t="shared" ref="F16:F79" si="1">+B16-E16</f>
        <v>0</v>
      </c>
    </row>
    <row r="17" spans="1:6" x14ac:dyDescent="0.2">
      <c r="A17">
        <v>48</v>
      </c>
      <c r="B17">
        <v>77000000</v>
      </c>
      <c r="D17" s="22" t="s">
        <v>167</v>
      </c>
      <c r="E17" s="24">
        <v>77000000</v>
      </c>
      <c r="F17" s="26">
        <f t="shared" si="1"/>
        <v>0</v>
      </c>
    </row>
    <row r="18" spans="1:6" x14ac:dyDescent="0.2">
      <c r="A18">
        <v>50</v>
      </c>
      <c r="B18">
        <v>143000000</v>
      </c>
      <c r="D18" s="22" t="s">
        <v>168</v>
      </c>
      <c r="E18" s="24">
        <v>143000000</v>
      </c>
      <c r="F18" s="26">
        <f t="shared" si="1"/>
        <v>0</v>
      </c>
    </row>
    <row r="19" spans="1:6" x14ac:dyDescent="0.2">
      <c r="A19">
        <v>61</v>
      </c>
      <c r="B19">
        <v>66000000</v>
      </c>
      <c r="D19" s="22" t="s">
        <v>169</v>
      </c>
      <c r="E19" s="24">
        <v>66000000</v>
      </c>
      <c r="F19" s="26">
        <f t="shared" si="1"/>
        <v>0</v>
      </c>
    </row>
    <row r="20" spans="1:6" x14ac:dyDescent="0.2">
      <c r="A20">
        <v>62</v>
      </c>
      <c r="B20">
        <v>85360000</v>
      </c>
      <c r="D20" s="22" t="s">
        <v>170</v>
      </c>
      <c r="E20" s="24">
        <v>85360000</v>
      </c>
      <c r="F20" s="26">
        <f t="shared" si="1"/>
        <v>0</v>
      </c>
    </row>
    <row r="21" spans="1:6" x14ac:dyDescent="0.2">
      <c r="A21">
        <v>70</v>
      </c>
      <c r="B21">
        <v>46575000</v>
      </c>
      <c r="D21" s="22" t="s">
        <v>171</v>
      </c>
      <c r="E21" s="24">
        <v>46575000</v>
      </c>
      <c r="F21" s="26">
        <f t="shared" si="1"/>
        <v>0</v>
      </c>
    </row>
    <row r="22" spans="1:6" x14ac:dyDescent="0.2">
      <c r="A22">
        <v>71</v>
      </c>
      <c r="B22">
        <v>77000000</v>
      </c>
      <c r="D22" s="22" t="s">
        <v>172</v>
      </c>
      <c r="E22" s="24">
        <v>77000000</v>
      </c>
      <c r="F22" s="26">
        <f t="shared" si="1"/>
        <v>0</v>
      </c>
    </row>
    <row r="23" spans="1:6" x14ac:dyDescent="0.2">
      <c r="A23">
        <v>73</v>
      </c>
      <c r="B23">
        <v>88000000</v>
      </c>
      <c r="D23" s="22" t="s">
        <v>173</v>
      </c>
      <c r="E23" s="24">
        <v>88000000</v>
      </c>
      <c r="F23" s="26">
        <f t="shared" si="1"/>
        <v>0</v>
      </c>
    </row>
    <row r="24" spans="1:6" x14ac:dyDescent="0.2">
      <c r="A24">
        <v>78</v>
      </c>
      <c r="B24">
        <v>113850000</v>
      </c>
      <c r="D24" s="22" t="s">
        <v>174</v>
      </c>
      <c r="E24" s="24">
        <v>113850000</v>
      </c>
      <c r="F24" s="26">
        <f t="shared" si="1"/>
        <v>0</v>
      </c>
    </row>
    <row r="25" spans="1:6" x14ac:dyDescent="0.2">
      <c r="A25">
        <v>84</v>
      </c>
      <c r="B25">
        <v>77000000</v>
      </c>
      <c r="D25" s="22" t="s">
        <v>175</v>
      </c>
      <c r="E25" s="24">
        <v>77000000</v>
      </c>
      <c r="F25" s="26">
        <f t="shared" si="1"/>
        <v>0</v>
      </c>
    </row>
    <row r="26" spans="1:6" x14ac:dyDescent="0.2">
      <c r="A26">
        <v>90</v>
      </c>
      <c r="B26">
        <v>77000000</v>
      </c>
      <c r="D26" s="22" t="s">
        <v>176</v>
      </c>
      <c r="E26" s="24">
        <v>77000000</v>
      </c>
      <c r="F26" s="26">
        <f t="shared" si="1"/>
        <v>0</v>
      </c>
    </row>
    <row r="27" spans="1:6" x14ac:dyDescent="0.2">
      <c r="A27">
        <v>91</v>
      </c>
      <c r="B27">
        <v>61600000</v>
      </c>
      <c r="D27" s="22" t="s">
        <v>177</v>
      </c>
      <c r="E27" s="24">
        <v>61600000</v>
      </c>
      <c r="F27" s="26">
        <f t="shared" si="1"/>
        <v>0</v>
      </c>
    </row>
    <row r="28" spans="1:6" x14ac:dyDescent="0.2">
      <c r="A28">
        <v>109</v>
      </c>
      <c r="B28">
        <v>58300000</v>
      </c>
      <c r="D28" s="22" t="s">
        <v>178</v>
      </c>
      <c r="E28" s="24">
        <v>58300000</v>
      </c>
      <c r="F28" s="26">
        <f t="shared" si="1"/>
        <v>0</v>
      </c>
    </row>
    <row r="29" spans="1:6" x14ac:dyDescent="0.2">
      <c r="A29">
        <v>110</v>
      </c>
      <c r="B29">
        <v>36850000</v>
      </c>
      <c r="D29" s="22" t="s">
        <v>179</v>
      </c>
      <c r="E29" s="24">
        <v>36850000</v>
      </c>
      <c r="F29" s="26">
        <f t="shared" si="1"/>
        <v>0</v>
      </c>
    </row>
    <row r="30" spans="1:6" x14ac:dyDescent="0.2">
      <c r="A30">
        <v>111</v>
      </c>
      <c r="B30">
        <v>51700000</v>
      </c>
      <c r="D30" s="22" t="s">
        <v>180</v>
      </c>
      <c r="E30" s="24">
        <v>51700000</v>
      </c>
      <c r="F30" s="26">
        <f t="shared" si="1"/>
        <v>0</v>
      </c>
    </row>
    <row r="31" spans="1:6" x14ac:dyDescent="0.2">
      <c r="A31">
        <v>114</v>
      </c>
      <c r="B31">
        <v>88000000</v>
      </c>
      <c r="D31" s="22" t="s">
        <v>181</v>
      </c>
      <c r="E31" s="24">
        <v>48000000</v>
      </c>
      <c r="F31" s="26">
        <f t="shared" si="1"/>
        <v>40000000</v>
      </c>
    </row>
    <row r="32" spans="1:6" x14ac:dyDescent="0.2">
      <c r="A32">
        <v>129</v>
      </c>
      <c r="B32">
        <v>28566000</v>
      </c>
      <c r="D32" s="22" t="s">
        <v>182</v>
      </c>
      <c r="E32" s="24">
        <v>28566000</v>
      </c>
      <c r="F32" s="26">
        <f t="shared" si="1"/>
        <v>0</v>
      </c>
    </row>
    <row r="33" spans="1:6" x14ac:dyDescent="0.2">
      <c r="A33">
        <v>130</v>
      </c>
      <c r="B33">
        <v>32910000</v>
      </c>
      <c r="D33" s="22" t="s">
        <v>183</v>
      </c>
      <c r="E33" s="24">
        <v>32910000</v>
      </c>
      <c r="F33" s="26">
        <f t="shared" si="1"/>
        <v>0</v>
      </c>
    </row>
    <row r="34" spans="1:6" x14ac:dyDescent="0.2">
      <c r="A34">
        <v>131</v>
      </c>
      <c r="B34">
        <v>31050000</v>
      </c>
      <c r="D34" s="22" t="s">
        <v>184</v>
      </c>
      <c r="E34" s="24">
        <v>31050000</v>
      </c>
      <c r="F34" s="26">
        <f t="shared" si="1"/>
        <v>0</v>
      </c>
    </row>
    <row r="35" spans="1:6" x14ac:dyDescent="0.2">
      <c r="A35">
        <v>136</v>
      </c>
      <c r="B35">
        <v>55890000</v>
      </c>
      <c r="D35" s="22" t="s">
        <v>185</v>
      </c>
      <c r="E35" s="24">
        <v>54958500</v>
      </c>
      <c r="F35" s="26">
        <f t="shared" si="1"/>
        <v>931500</v>
      </c>
    </row>
    <row r="36" spans="1:6" x14ac:dyDescent="0.2">
      <c r="A36">
        <v>143</v>
      </c>
      <c r="B36">
        <v>34666675</v>
      </c>
      <c r="D36" s="22" t="s">
        <v>186</v>
      </c>
      <c r="E36" s="24">
        <v>34666675</v>
      </c>
      <c r="F36" s="26">
        <f t="shared" si="1"/>
        <v>0</v>
      </c>
    </row>
    <row r="37" spans="1:6" x14ac:dyDescent="0.2">
      <c r="A37">
        <v>146</v>
      </c>
      <c r="B37">
        <v>40000000</v>
      </c>
      <c r="D37" s="22" t="s">
        <v>187</v>
      </c>
      <c r="E37" s="24">
        <v>40000000</v>
      </c>
      <c r="F37" s="26">
        <f t="shared" si="1"/>
        <v>0</v>
      </c>
    </row>
    <row r="38" spans="1:6" x14ac:dyDescent="0.2">
      <c r="A38">
        <v>149</v>
      </c>
      <c r="B38">
        <v>37333333</v>
      </c>
      <c r="D38" s="22" t="s">
        <v>188</v>
      </c>
      <c r="E38" s="24">
        <v>37333333</v>
      </c>
      <c r="F38" s="26">
        <f t="shared" si="1"/>
        <v>0</v>
      </c>
    </row>
    <row r="39" spans="1:6" x14ac:dyDescent="0.2">
      <c r="A39">
        <v>150</v>
      </c>
      <c r="B39">
        <v>58666667</v>
      </c>
      <c r="D39" s="22" t="s">
        <v>189</v>
      </c>
      <c r="E39" s="24">
        <v>58666667</v>
      </c>
      <c r="F39" s="26">
        <f t="shared" si="1"/>
        <v>0</v>
      </c>
    </row>
    <row r="40" spans="1:6" x14ac:dyDescent="0.2">
      <c r="A40">
        <v>151</v>
      </c>
      <c r="B40">
        <v>29866666</v>
      </c>
      <c r="D40" s="22" t="s">
        <v>190</v>
      </c>
      <c r="E40" s="24">
        <v>29866666</v>
      </c>
      <c r="F40" s="26">
        <f t="shared" si="1"/>
        <v>0</v>
      </c>
    </row>
    <row r="41" spans="1:6" x14ac:dyDescent="0.2">
      <c r="A41">
        <v>156</v>
      </c>
      <c r="B41">
        <v>44800000</v>
      </c>
      <c r="D41" s="22" t="s">
        <v>191</v>
      </c>
      <c r="E41" s="24">
        <v>44800000</v>
      </c>
      <c r="F41" s="26">
        <f t="shared" si="1"/>
        <v>0</v>
      </c>
    </row>
    <row r="42" spans="1:6" x14ac:dyDescent="0.2">
      <c r="A42">
        <v>168</v>
      </c>
      <c r="B42">
        <v>36266667</v>
      </c>
      <c r="D42" s="22" t="s">
        <v>192</v>
      </c>
      <c r="E42" s="24">
        <v>36266667</v>
      </c>
      <c r="F42" s="26">
        <f t="shared" si="1"/>
        <v>0</v>
      </c>
    </row>
    <row r="43" spans="1:6" x14ac:dyDescent="0.2">
      <c r="A43">
        <v>169</v>
      </c>
      <c r="B43">
        <v>63000000</v>
      </c>
      <c r="D43" s="22" t="s">
        <v>193</v>
      </c>
      <c r="E43" s="24">
        <v>63000000</v>
      </c>
      <c r="F43" s="26">
        <f t="shared" si="1"/>
        <v>0</v>
      </c>
    </row>
    <row r="44" spans="1:6" x14ac:dyDescent="0.2">
      <c r="A44">
        <v>180</v>
      </c>
      <c r="B44">
        <v>66000000</v>
      </c>
      <c r="D44" s="22" t="s">
        <v>194</v>
      </c>
      <c r="E44" s="24">
        <v>66000000</v>
      </c>
      <c r="F44" s="26">
        <f t="shared" si="1"/>
        <v>0</v>
      </c>
    </row>
    <row r="45" spans="1:6" x14ac:dyDescent="0.2">
      <c r="A45">
        <v>181</v>
      </c>
      <c r="B45">
        <v>42750000</v>
      </c>
      <c r="D45" s="22" t="s">
        <v>195</v>
      </c>
      <c r="E45" s="24">
        <v>42750000</v>
      </c>
      <c r="F45" s="26">
        <f t="shared" si="1"/>
        <v>0</v>
      </c>
    </row>
    <row r="46" spans="1:6" x14ac:dyDescent="0.2">
      <c r="A46">
        <v>185</v>
      </c>
      <c r="B46">
        <v>48000000</v>
      </c>
      <c r="D46" s="22" t="s">
        <v>196</v>
      </c>
      <c r="E46" s="24">
        <v>48000000</v>
      </c>
      <c r="F46" s="26">
        <f t="shared" si="1"/>
        <v>0</v>
      </c>
    </row>
    <row r="47" spans="1:6" x14ac:dyDescent="0.2">
      <c r="A47">
        <v>188</v>
      </c>
      <c r="B47">
        <v>46200000</v>
      </c>
      <c r="D47" s="22" t="s">
        <v>197</v>
      </c>
      <c r="E47" s="24">
        <v>46200000</v>
      </c>
      <c r="F47" s="26">
        <f t="shared" si="1"/>
        <v>0</v>
      </c>
    </row>
    <row r="48" spans="1:6" x14ac:dyDescent="0.2">
      <c r="A48">
        <v>197</v>
      </c>
      <c r="B48">
        <v>46200000</v>
      </c>
      <c r="D48" s="22" t="s">
        <v>198</v>
      </c>
      <c r="E48" s="24">
        <v>46200000</v>
      </c>
      <c r="F48" s="26">
        <f t="shared" si="1"/>
        <v>0</v>
      </c>
    </row>
    <row r="49" spans="1:6" x14ac:dyDescent="0.2">
      <c r="A49">
        <v>198</v>
      </c>
      <c r="B49">
        <v>24200000</v>
      </c>
      <c r="D49" s="22" t="s">
        <v>199</v>
      </c>
      <c r="E49" s="24">
        <v>24200000</v>
      </c>
      <c r="F49" s="26">
        <f t="shared" si="1"/>
        <v>0</v>
      </c>
    </row>
    <row r="50" spans="1:6" x14ac:dyDescent="0.2">
      <c r="A50">
        <v>199</v>
      </c>
      <c r="B50">
        <v>24090000</v>
      </c>
      <c r="D50" s="22" t="s">
        <v>200</v>
      </c>
      <c r="E50" s="24">
        <v>24090000</v>
      </c>
      <c r="F50" s="26">
        <f t="shared" si="1"/>
        <v>0</v>
      </c>
    </row>
    <row r="51" spans="1:6" x14ac:dyDescent="0.2">
      <c r="A51">
        <v>203</v>
      </c>
      <c r="B51">
        <v>63000000</v>
      </c>
      <c r="D51" s="22" t="s">
        <v>201</v>
      </c>
      <c r="E51" s="24">
        <v>63000000</v>
      </c>
      <c r="F51" s="26">
        <f t="shared" si="1"/>
        <v>0</v>
      </c>
    </row>
    <row r="52" spans="1:6" x14ac:dyDescent="0.2">
      <c r="A52">
        <v>215</v>
      </c>
      <c r="B52">
        <v>46200000</v>
      </c>
      <c r="D52" s="22" t="s">
        <v>202</v>
      </c>
      <c r="E52" s="24">
        <v>46200000</v>
      </c>
      <c r="F52" s="26">
        <f t="shared" si="1"/>
        <v>0</v>
      </c>
    </row>
    <row r="53" spans="1:6" x14ac:dyDescent="0.2">
      <c r="A53">
        <v>216</v>
      </c>
      <c r="B53">
        <v>24200000</v>
      </c>
      <c r="D53" s="22" t="s">
        <v>203</v>
      </c>
      <c r="E53" s="24">
        <v>24200000</v>
      </c>
      <c r="F53" s="26">
        <f t="shared" si="1"/>
        <v>0</v>
      </c>
    </row>
    <row r="54" spans="1:6" x14ac:dyDescent="0.2">
      <c r="A54">
        <v>217</v>
      </c>
      <c r="B54">
        <v>27500000</v>
      </c>
      <c r="D54" s="22" t="s">
        <v>204</v>
      </c>
      <c r="E54" s="24">
        <v>27500000</v>
      </c>
      <c r="F54" s="26">
        <f t="shared" si="1"/>
        <v>0</v>
      </c>
    </row>
    <row r="55" spans="1:6" x14ac:dyDescent="0.2">
      <c r="A55">
        <v>218</v>
      </c>
      <c r="B55">
        <v>24090000</v>
      </c>
      <c r="D55" s="22" t="s">
        <v>205</v>
      </c>
      <c r="E55" s="24">
        <v>24090000</v>
      </c>
      <c r="F55" s="26">
        <f t="shared" si="1"/>
        <v>0</v>
      </c>
    </row>
    <row r="56" spans="1:6" x14ac:dyDescent="0.2">
      <c r="A56">
        <v>219</v>
      </c>
      <c r="B56">
        <v>46200000</v>
      </c>
      <c r="D56" s="22" t="s">
        <v>206</v>
      </c>
      <c r="E56" s="24">
        <v>46200000</v>
      </c>
      <c r="F56" s="26">
        <f t="shared" si="1"/>
        <v>0</v>
      </c>
    </row>
    <row r="57" spans="1:6" x14ac:dyDescent="0.2">
      <c r="A57">
        <v>222</v>
      </c>
      <c r="B57">
        <v>46200000</v>
      </c>
      <c r="D57" s="22" t="s">
        <v>207</v>
      </c>
      <c r="E57" s="24">
        <v>46200000</v>
      </c>
      <c r="F57" s="26">
        <f t="shared" si="1"/>
        <v>0</v>
      </c>
    </row>
    <row r="58" spans="1:6" x14ac:dyDescent="0.2">
      <c r="A58">
        <v>228</v>
      </c>
      <c r="B58">
        <v>38500000</v>
      </c>
      <c r="D58" s="22" t="s">
        <v>208</v>
      </c>
      <c r="E58" s="24">
        <v>38500000</v>
      </c>
      <c r="F58" s="26">
        <f t="shared" si="1"/>
        <v>0</v>
      </c>
    </row>
    <row r="59" spans="1:6" x14ac:dyDescent="0.2">
      <c r="A59">
        <v>230</v>
      </c>
      <c r="B59">
        <v>24200000</v>
      </c>
      <c r="D59" s="22" t="s">
        <v>209</v>
      </c>
      <c r="E59" s="24">
        <v>24200000</v>
      </c>
      <c r="F59" s="26">
        <f t="shared" si="1"/>
        <v>0</v>
      </c>
    </row>
    <row r="60" spans="1:6" x14ac:dyDescent="0.2">
      <c r="A60">
        <v>231</v>
      </c>
      <c r="B60">
        <v>21735000</v>
      </c>
      <c r="D60" s="22" t="s">
        <v>210</v>
      </c>
      <c r="E60" s="24">
        <v>21735000</v>
      </c>
      <c r="F60" s="26">
        <f t="shared" si="1"/>
        <v>0</v>
      </c>
    </row>
    <row r="61" spans="1:6" x14ac:dyDescent="0.2">
      <c r="A61">
        <v>235</v>
      </c>
      <c r="B61">
        <v>34760000</v>
      </c>
      <c r="D61" s="22" t="s">
        <v>211</v>
      </c>
      <c r="E61" s="24">
        <v>34760000</v>
      </c>
      <c r="F61" s="26">
        <f t="shared" si="1"/>
        <v>0</v>
      </c>
    </row>
    <row r="62" spans="1:6" x14ac:dyDescent="0.2">
      <c r="A62">
        <v>236</v>
      </c>
      <c r="B62">
        <v>56100000</v>
      </c>
      <c r="D62" s="22" t="s">
        <v>212</v>
      </c>
      <c r="E62" s="24">
        <v>56100000</v>
      </c>
      <c r="F62" s="26">
        <f t="shared" si="1"/>
        <v>0</v>
      </c>
    </row>
    <row r="63" spans="1:6" x14ac:dyDescent="0.2">
      <c r="A63">
        <v>238</v>
      </c>
      <c r="B63">
        <v>21735000</v>
      </c>
      <c r="D63" s="22" t="s">
        <v>213</v>
      </c>
      <c r="E63" s="24">
        <v>21735000</v>
      </c>
      <c r="F63" s="26">
        <f t="shared" si="1"/>
        <v>0</v>
      </c>
    </row>
    <row r="64" spans="1:6" x14ac:dyDescent="0.2">
      <c r="A64">
        <v>252</v>
      </c>
      <c r="B64">
        <v>46200000</v>
      </c>
      <c r="D64" s="22" t="s">
        <v>214</v>
      </c>
      <c r="E64" s="24">
        <v>46200000</v>
      </c>
      <c r="F64" s="26">
        <f t="shared" si="1"/>
        <v>0</v>
      </c>
    </row>
    <row r="65" spans="1:6" x14ac:dyDescent="0.2">
      <c r="A65">
        <v>253</v>
      </c>
      <c r="B65">
        <v>29700000</v>
      </c>
      <c r="D65" s="22" t="s">
        <v>215</v>
      </c>
      <c r="E65" s="24">
        <v>29700000</v>
      </c>
      <c r="F65" s="26">
        <f t="shared" si="1"/>
        <v>0</v>
      </c>
    </row>
    <row r="66" spans="1:6" x14ac:dyDescent="0.2">
      <c r="A66">
        <v>254</v>
      </c>
      <c r="B66">
        <v>30800000</v>
      </c>
      <c r="D66" s="22" t="s">
        <v>216</v>
      </c>
      <c r="E66" s="24">
        <v>30800000</v>
      </c>
      <c r="F66" s="26">
        <f t="shared" si="1"/>
        <v>0</v>
      </c>
    </row>
    <row r="67" spans="1:6" x14ac:dyDescent="0.2">
      <c r="A67">
        <v>259</v>
      </c>
      <c r="B67">
        <v>21735000</v>
      </c>
      <c r="D67" s="22" t="s">
        <v>217</v>
      </c>
      <c r="E67" s="24">
        <v>21735000</v>
      </c>
      <c r="F67" s="26">
        <f t="shared" si="1"/>
        <v>0</v>
      </c>
    </row>
    <row r="68" spans="1:6" x14ac:dyDescent="0.2">
      <c r="A68">
        <v>261</v>
      </c>
      <c r="B68">
        <v>24090000</v>
      </c>
      <c r="D68" s="22" t="s">
        <v>218</v>
      </c>
      <c r="E68" s="24">
        <v>24090000</v>
      </c>
      <c r="F68" s="26">
        <f t="shared" si="1"/>
        <v>0</v>
      </c>
    </row>
    <row r="69" spans="1:6" x14ac:dyDescent="0.2">
      <c r="A69">
        <v>262</v>
      </c>
      <c r="B69">
        <v>18500000</v>
      </c>
      <c r="D69" s="22" t="s">
        <v>219</v>
      </c>
      <c r="E69" s="24">
        <v>18500000</v>
      </c>
      <c r="F69" s="26">
        <f t="shared" si="1"/>
        <v>0</v>
      </c>
    </row>
    <row r="70" spans="1:6" x14ac:dyDescent="0.2">
      <c r="A70">
        <v>263</v>
      </c>
      <c r="B70">
        <v>130000000</v>
      </c>
      <c r="D70" s="22" t="s">
        <v>220</v>
      </c>
      <c r="E70" s="24">
        <v>130000000</v>
      </c>
      <c r="F70" s="26">
        <f t="shared" si="1"/>
        <v>0</v>
      </c>
    </row>
    <row r="71" spans="1:6" x14ac:dyDescent="0.2">
      <c r="A71">
        <v>264</v>
      </c>
      <c r="B71">
        <v>46200000</v>
      </c>
      <c r="D71" s="22" t="s">
        <v>221</v>
      </c>
      <c r="E71" s="24">
        <v>46200000</v>
      </c>
      <c r="F71" s="26">
        <f t="shared" si="1"/>
        <v>0</v>
      </c>
    </row>
    <row r="72" spans="1:6" x14ac:dyDescent="0.2">
      <c r="A72">
        <v>265</v>
      </c>
      <c r="B72">
        <v>26500000</v>
      </c>
      <c r="D72" s="22" t="s">
        <v>222</v>
      </c>
      <c r="E72" s="24">
        <v>26500000</v>
      </c>
      <c r="F72" s="26">
        <f t="shared" si="1"/>
        <v>0</v>
      </c>
    </row>
    <row r="73" spans="1:6" x14ac:dyDescent="0.2">
      <c r="A73">
        <v>272</v>
      </c>
      <c r="B73">
        <v>24134000</v>
      </c>
      <c r="D73" s="22" t="s">
        <v>223</v>
      </c>
      <c r="E73" s="24">
        <v>24134000</v>
      </c>
      <c r="F73" s="26">
        <f t="shared" si="1"/>
        <v>0</v>
      </c>
    </row>
    <row r="74" spans="1:6" x14ac:dyDescent="0.2">
      <c r="A74">
        <v>274</v>
      </c>
      <c r="B74">
        <v>77000000</v>
      </c>
      <c r="D74" s="22" t="s">
        <v>224</v>
      </c>
      <c r="E74" s="24">
        <v>77000000</v>
      </c>
      <c r="F74" s="26">
        <f t="shared" si="1"/>
        <v>0</v>
      </c>
    </row>
    <row r="75" spans="1:6" x14ac:dyDescent="0.2">
      <c r="A75">
        <v>276</v>
      </c>
      <c r="B75">
        <v>53856667</v>
      </c>
      <c r="D75" s="22" t="s">
        <v>225</v>
      </c>
      <c r="E75" s="24">
        <v>53856667</v>
      </c>
      <c r="F75" s="26">
        <f t="shared" si="1"/>
        <v>0</v>
      </c>
    </row>
    <row r="76" spans="1:6" x14ac:dyDescent="0.2">
      <c r="A76">
        <v>285</v>
      </c>
      <c r="B76">
        <v>38500000</v>
      </c>
      <c r="D76" s="22" t="s">
        <v>226</v>
      </c>
      <c r="E76" s="24">
        <v>38500000</v>
      </c>
      <c r="F76" s="26">
        <f t="shared" si="1"/>
        <v>0</v>
      </c>
    </row>
    <row r="77" spans="1:6" x14ac:dyDescent="0.2">
      <c r="A77">
        <v>289</v>
      </c>
      <c r="B77">
        <v>31460000</v>
      </c>
      <c r="D77" s="22" t="s">
        <v>227</v>
      </c>
      <c r="E77" s="24">
        <v>31460000</v>
      </c>
      <c r="F77" s="26">
        <f t="shared" si="1"/>
        <v>0</v>
      </c>
    </row>
    <row r="78" spans="1:6" x14ac:dyDescent="0.2">
      <c r="A78">
        <v>304</v>
      </c>
      <c r="B78">
        <v>85000000</v>
      </c>
      <c r="D78" s="22" t="s">
        <v>228</v>
      </c>
      <c r="E78" s="24">
        <v>85000000</v>
      </c>
      <c r="F78" s="26">
        <f t="shared" si="1"/>
        <v>0</v>
      </c>
    </row>
    <row r="79" spans="1:6" x14ac:dyDescent="0.2">
      <c r="A79">
        <v>305</v>
      </c>
      <c r="B79">
        <v>46200000</v>
      </c>
      <c r="D79" s="22" t="s">
        <v>229</v>
      </c>
      <c r="E79" s="24">
        <v>46200000</v>
      </c>
      <c r="F79" s="26">
        <f t="shared" si="1"/>
        <v>0</v>
      </c>
    </row>
    <row r="80" spans="1:6" x14ac:dyDescent="0.2">
      <c r="A80">
        <v>307</v>
      </c>
      <c r="B80">
        <v>46200000</v>
      </c>
      <c r="D80" s="22" t="s">
        <v>230</v>
      </c>
      <c r="E80" s="24">
        <v>46200000</v>
      </c>
      <c r="F80" s="26">
        <f t="shared" ref="F80:F128" si="2">+B80-E80</f>
        <v>0</v>
      </c>
    </row>
    <row r="81" spans="1:6" x14ac:dyDescent="0.2">
      <c r="A81">
        <v>320</v>
      </c>
      <c r="B81">
        <v>34760000</v>
      </c>
      <c r="D81" s="22" t="s">
        <v>231</v>
      </c>
      <c r="E81" s="24">
        <v>34760000</v>
      </c>
      <c r="F81" s="26">
        <f t="shared" si="2"/>
        <v>0</v>
      </c>
    </row>
    <row r="82" spans="1:6" x14ac:dyDescent="0.2">
      <c r="A82">
        <v>322</v>
      </c>
      <c r="B82">
        <v>46200000</v>
      </c>
      <c r="D82" s="22" t="s">
        <v>232</v>
      </c>
      <c r="E82" s="24">
        <v>46200000</v>
      </c>
      <c r="F82" s="26">
        <f t="shared" si="2"/>
        <v>0</v>
      </c>
    </row>
    <row r="83" spans="1:6" x14ac:dyDescent="0.2">
      <c r="A83">
        <v>326</v>
      </c>
      <c r="B83">
        <v>54000000</v>
      </c>
      <c r="D83" s="22" t="s">
        <v>233</v>
      </c>
      <c r="E83" s="24">
        <v>54000000</v>
      </c>
      <c r="F83" s="26">
        <f t="shared" si="2"/>
        <v>0</v>
      </c>
    </row>
    <row r="84" spans="1:6" x14ac:dyDescent="0.2">
      <c r="A84">
        <v>328</v>
      </c>
      <c r="B84">
        <v>46200000</v>
      </c>
      <c r="D84" s="22" t="s">
        <v>234</v>
      </c>
      <c r="E84" s="24">
        <v>46200000</v>
      </c>
      <c r="F84" s="26">
        <f t="shared" si="2"/>
        <v>0</v>
      </c>
    </row>
    <row r="85" spans="1:6" x14ac:dyDescent="0.2">
      <c r="A85">
        <v>329</v>
      </c>
      <c r="B85">
        <v>24200000</v>
      </c>
      <c r="D85" s="22" t="s">
        <v>235</v>
      </c>
      <c r="E85" s="24">
        <v>24200000</v>
      </c>
      <c r="F85" s="26">
        <f t="shared" si="2"/>
        <v>0</v>
      </c>
    </row>
    <row r="86" spans="1:6" x14ac:dyDescent="0.2">
      <c r="A86">
        <v>331</v>
      </c>
      <c r="B86">
        <v>39000000</v>
      </c>
      <c r="D86" s="22" t="s">
        <v>236</v>
      </c>
      <c r="E86" s="24">
        <v>39000000</v>
      </c>
      <c r="F86" s="26">
        <f t="shared" si="2"/>
        <v>0</v>
      </c>
    </row>
    <row r="87" spans="1:6" x14ac:dyDescent="0.2">
      <c r="A87">
        <v>341</v>
      </c>
      <c r="B87">
        <v>45000000</v>
      </c>
      <c r="D87" s="22" t="s">
        <v>237</v>
      </c>
      <c r="E87" s="24">
        <v>45000000</v>
      </c>
      <c r="F87" s="26">
        <f t="shared" si="2"/>
        <v>0</v>
      </c>
    </row>
    <row r="88" spans="1:6" x14ac:dyDescent="0.2">
      <c r="A88">
        <v>343</v>
      </c>
      <c r="B88">
        <v>44000000</v>
      </c>
      <c r="D88" s="22" t="s">
        <v>238</v>
      </c>
      <c r="E88" s="24">
        <v>44000000</v>
      </c>
      <c r="F88" s="26">
        <f t="shared" si="2"/>
        <v>0</v>
      </c>
    </row>
    <row r="89" spans="1:6" x14ac:dyDescent="0.2">
      <c r="A89">
        <v>344</v>
      </c>
      <c r="B89">
        <v>35828000</v>
      </c>
      <c r="D89" s="22" t="s">
        <v>239</v>
      </c>
      <c r="E89" s="24">
        <v>35828000</v>
      </c>
      <c r="F89" s="26">
        <f t="shared" si="2"/>
        <v>0</v>
      </c>
    </row>
    <row r="90" spans="1:6" x14ac:dyDescent="0.2">
      <c r="A90">
        <v>350</v>
      </c>
      <c r="B90">
        <v>24200000</v>
      </c>
      <c r="D90" s="22" t="s">
        <v>240</v>
      </c>
      <c r="E90" s="24">
        <v>24200000</v>
      </c>
      <c r="F90" s="26">
        <f t="shared" si="2"/>
        <v>0</v>
      </c>
    </row>
    <row r="91" spans="1:6" x14ac:dyDescent="0.2">
      <c r="A91">
        <v>354</v>
      </c>
      <c r="B91">
        <v>147500000</v>
      </c>
      <c r="D91" s="22" t="s">
        <v>241</v>
      </c>
      <c r="E91" s="24">
        <v>147500000</v>
      </c>
      <c r="F91" s="26">
        <f t="shared" si="2"/>
        <v>0</v>
      </c>
    </row>
    <row r="92" spans="1:6" x14ac:dyDescent="0.2">
      <c r="A92">
        <v>367</v>
      </c>
      <c r="B92">
        <v>41300000</v>
      </c>
      <c r="D92" s="22" t="s">
        <v>242</v>
      </c>
      <c r="E92" s="24">
        <v>41300000</v>
      </c>
      <c r="F92" s="26">
        <f t="shared" si="2"/>
        <v>0</v>
      </c>
    </row>
    <row r="93" spans="1:6" x14ac:dyDescent="0.2">
      <c r="A93">
        <v>370</v>
      </c>
      <c r="B93">
        <v>226100000</v>
      </c>
      <c r="D93" s="22" t="s">
        <v>243</v>
      </c>
      <c r="E93" s="24">
        <v>226100000</v>
      </c>
      <c r="F93" s="26">
        <f t="shared" si="2"/>
        <v>0</v>
      </c>
    </row>
    <row r="94" spans="1:6" x14ac:dyDescent="0.2">
      <c r="A94">
        <v>371</v>
      </c>
      <c r="B94">
        <v>21170000</v>
      </c>
      <c r="D94" s="22" t="s">
        <v>244</v>
      </c>
      <c r="E94" s="24">
        <v>21170000</v>
      </c>
      <c r="F94" s="26">
        <f t="shared" si="2"/>
        <v>0</v>
      </c>
    </row>
    <row r="95" spans="1:6" x14ac:dyDescent="0.2">
      <c r="A95">
        <v>374</v>
      </c>
      <c r="B95">
        <v>25740000</v>
      </c>
      <c r="D95" s="22" t="s">
        <v>245</v>
      </c>
      <c r="E95" s="24">
        <v>25740000</v>
      </c>
      <c r="F95" s="26">
        <f t="shared" si="2"/>
        <v>0</v>
      </c>
    </row>
    <row r="96" spans="1:6" x14ac:dyDescent="0.2">
      <c r="A96">
        <v>395</v>
      </c>
      <c r="B96">
        <v>239518486</v>
      </c>
      <c r="D96" s="22" t="s">
        <v>246</v>
      </c>
      <c r="E96" s="24">
        <v>239518486</v>
      </c>
      <c r="F96" s="26">
        <f t="shared" si="2"/>
        <v>0</v>
      </c>
    </row>
    <row r="97" spans="1:6" x14ac:dyDescent="0.2">
      <c r="A97">
        <v>411</v>
      </c>
      <c r="B97">
        <v>5000000</v>
      </c>
      <c r="D97" s="22" t="s">
        <v>247</v>
      </c>
      <c r="E97" s="24">
        <v>5000000</v>
      </c>
      <c r="F97" s="26">
        <f t="shared" si="2"/>
        <v>0</v>
      </c>
    </row>
    <row r="98" spans="1:6" x14ac:dyDescent="0.2">
      <c r="A98">
        <v>412</v>
      </c>
      <c r="B98">
        <v>54000000</v>
      </c>
      <c r="D98" s="22" t="s">
        <v>248</v>
      </c>
      <c r="E98" s="24">
        <v>54000000</v>
      </c>
      <c r="F98" s="26">
        <f t="shared" si="2"/>
        <v>0</v>
      </c>
    </row>
    <row r="99" spans="1:6" x14ac:dyDescent="0.2">
      <c r="A99">
        <v>414</v>
      </c>
      <c r="B99">
        <v>36000000</v>
      </c>
      <c r="D99" s="22" t="s">
        <v>249</v>
      </c>
      <c r="E99" s="24">
        <v>36000000</v>
      </c>
      <c r="F99" s="26">
        <f t="shared" si="2"/>
        <v>0</v>
      </c>
    </row>
    <row r="100" spans="1:6" x14ac:dyDescent="0.2">
      <c r="A100">
        <v>423</v>
      </c>
      <c r="B100">
        <v>45000000</v>
      </c>
      <c r="D100" s="22" t="s">
        <v>250</v>
      </c>
      <c r="E100" s="24">
        <v>45000000</v>
      </c>
      <c r="F100" s="26">
        <f t="shared" si="2"/>
        <v>0</v>
      </c>
    </row>
    <row r="101" spans="1:6" x14ac:dyDescent="0.2">
      <c r="A101">
        <v>439</v>
      </c>
      <c r="B101">
        <v>56000000</v>
      </c>
      <c r="D101" s="22" t="s">
        <v>251</v>
      </c>
      <c r="E101" s="24">
        <v>56000000</v>
      </c>
      <c r="F101" s="26">
        <f t="shared" si="2"/>
        <v>0</v>
      </c>
    </row>
    <row r="102" spans="1:6" x14ac:dyDescent="0.2">
      <c r="A102">
        <v>441</v>
      </c>
      <c r="B102">
        <v>23200000</v>
      </c>
      <c r="D102" s="22" t="s">
        <v>252</v>
      </c>
      <c r="E102" s="24">
        <v>23200000</v>
      </c>
      <c r="F102" s="26">
        <f t="shared" si="2"/>
        <v>0</v>
      </c>
    </row>
    <row r="103" spans="1:6" x14ac:dyDescent="0.2">
      <c r="A103">
        <v>469</v>
      </c>
      <c r="B103">
        <v>6444564</v>
      </c>
      <c r="D103" s="22" t="s">
        <v>253</v>
      </c>
      <c r="E103" s="24">
        <v>6444564</v>
      </c>
      <c r="F103" s="26">
        <f t="shared" si="2"/>
        <v>0</v>
      </c>
    </row>
    <row r="104" spans="1:6" x14ac:dyDescent="0.2">
      <c r="A104">
        <v>472</v>
      </c>
      <c r="B104">
        <v>30900000</v>
      </c>
      <c r="D104" s="22" t="s">
        <v>254</v>
      </c>
      <c r="E104" s="24">
        <v>30900000</v>
      </c>
      <c r="F104" s="26">
        <f t="shared" si="2"/>
        <v>0</v>
      </c>
    </row>
    <row r="105" spans="1:6" x14ac:dyDescent="0.2">
      <c r="A105">
        <v>473</v>
      </c>
      <c r="B105">
        <v>24000000</v>
      </c>
      <c r="D105" s="22" t="s">
        <v>255</v>
      </c>
      <c r="E105" s="24">
        <v>24000000</v>
      </c>
      <c r="F105" s="26">
        <f t="shared" si="2"/>
        <v>0</v>
      </c>
    </row>
    <row r="106" spans="1:6" x14ac:dyDescent="0.2">
      <c r="A106">
        <v>475</v>
      </c>
      <c r="B106">
        <v>18000000</v>
      </c>
      <c r="D106" s="22" t="s">
        <v>256</v>
      </c>
      <c r="E106" s="24">
        <v>18000000</v>
      </c>
      <c r="F106" s="26">
        <f t="shared" si="2"/>
        <v>0</v>
      </c>
    </row>
    <row r="107" spans="1:6" x14ac:dyDescent="0.2">
      <c r="A107">
        <v>478</v>
      </c>
      <c r="B107">
        <v>45600000</v>
      </c>
      <c r="D107" s="22" t="s">
        <v>257</v>
      </c>
      <c r="E107" s="24">
        <v>45600000</v>
      </c>
      <c r="F107" s="26">
        <f t="shared" si="2"/>
        <v>0</v>
      </c>
    </row>
    <row r="108" spans="1:6" x14ac:dyDescent="0.2">
      <c r="A108">
        <v>479</v>
      </c>
      <c r="B108">
        <v>13500000</v>
      </c>
      <c r="D108" s="22" t="s">
        <v>258</v>
      </c>
      <c r="E108" s="24">
        <v>13500000</v>
      </c>
      <c r="F108" s="26">
        <f t="shared" si="2"/>
        <v>0</v>
      </c>
    </row>
    <row r="109" spans="1:6" x14ac:dyDescent="0.2">
      <c r="A109">
        <v>480</v>
      </c>
      <c r="B109">
        <v>31050000</v>
      </c>
      <c r="D109" s="22" t="s">
        <v>259</v>
      </c>
      <c r="E109" s="24">
        <v>31050000</v>
      </c>
      <c r="F109" s="26">
        <f t="shared" si="2"/>
        <v>0</v>
      </c>
    </row>
    <row r="110" spans="1:6" x14ac:dyDescent="0.2">
      <c r="A110">
        <v>481</v>
      </c>
      <c r="B110">
        <v>45600000</v>
      </c>
      <c r="D110" s="22" t="s">
        <v>260</v>
      </c>
      <c r="E110" s="24">
        <v>45600000</v>
      </c>
      <c r="F110" s="26">
        <f t="shared" si="2"/>
        <v>0</v>
      </c>
    </row>
    <row r="111" spans="1:6" x14ac:dyDescent="0.2">
      <c r="A111">
        <v>496</v>
      </c>
      <c r="B111">
        <v>27466666</v>
      </c>
      <c r="D111" s="22" t="s">
        <v>261</v>
      </c>
      <c r="E111" s="24">
        <v>27466666</v>
      </c>
      <c r="F111" s="26">
        <f t="shared" si="2"/>
        <v>0</v>
      </c>
    </row>
    <row r="112" spans="1:6" x14ac:dyDescent="0.2">
      <c r="A112">
        <v>502</v>
      </c>
      <c r="B112">
        <v>3121763</v>
      </c>
      <c r="D112" s="22" t="s">
        <v>262</v>
      </c>
      <c r="E112" s="24">
        <v>3121763</v>
      </c>
      <c r="F112" s="26">
        <f t="shared" si="2"/>
        <v>0</v>
      </c>
    </row>
    <row r="113" spans="1:6" x14ac:dyDescent="0.2">
      <c r="A113">
        <v>511</v>
      </c>
      <c r="B113">
        <v>2155000</v>
      </c>
      <c r="D113" s="22" t="s">
        <v>263</v>
      </c>
      <c r="E113" s="24">
        <v>2155000</v>
      </c>
      <c r="F113" s="26">
        <f t="shared" si="2"/>
        <v>0</v>
      </c>
    </row>
    <row r="114" spans="1:6" x14ac:dyDescent="0.2">
      <c r="A114">
        <v>556</v>
      </c>
      <c r="B114">
        <v>19800000</v>
      </c>
      <c r="D114" s="22" t="s">
        <v>264</v>
      </c>
      <c r="E114" s="24">
        <v>19800000</v>
      </c>
      <c r="F114" s="26">
        <f t="shared" si="2"/>
        <v>0</v>
      </c>
    </row>
    <row r="115" spans="1:6" x14ac:dyDescent="0.2">
      <c r="A115">
        <v>575</v>
      </c>
      <c r="B115">
        <v>45600000</v>
      </c>
      <c r="D115" s="22" t="s">
        <v>265</v>
      </c>
      <c r="E115" s="24">
        <v>45600000</v>
      </c>
      <c r="F115" s="26">
        <f t="shared" si="2"/>
        <v>0</v>
      </c>
    </row>
    <row r="116" spans="1:6" x14ac:dyDescent="0.2">
      <c r="A116">
        <v>587</v>
      </c>
      <c r="B116">
        <v>113828120</v>
      </c>
      <c r="D116" s="22" t="s">
        <v>266</v>
      </c>
      <c r="E116" s="24">
        <v>113828120</v>
      </c>
      <c r="F116" s="26">
        <f t="shared" si="2"/>
        <v>0</v>
      </c>
    </row>
    <row r="117" spans="1:6" x14ac:dyDescent="0.2">
      <c r="A117">
        <v>593</v>
      </c>
      <c r="B117">
        <v>146535265</v>
      </c>
      <c r="D117" s="22" t="s">
        <v>267</v>
      </c>
      <c r="E117" s="24">
        <v>146535265</v>
      </c>
      <c r="F117" s="26">
        <f t="shared" si="2"/>
        <v>0</v>
      </c>
    </row>
    <row r="118" spans="1:6" x14ac:dyDescent="0.2">
      <c r="A118">
        <v>600</v>
      </c>
      <c r="B118">
        <v>42000000</v>
      </c>
      <c r="D118" s="22" t="s">
        <v>268</v>
      </c>
      <c r="E118" s="24">
        <v>42000000</v>
      </c>
      <c r="F118" s="26">
        <f t="shared" si="2"/>
        <v>0</v>
      </c>
    </row>
    <row r="119" spans="1:6" x14ac:dyDescent="0.2">
      <c r="A119">
        <v>615</v>
      </c>
      <c r="B119">
        <v>90000000</v>
      </c>
      <c r="D119" s="22" t="s">
        <v>269</v>
      </c>
      <c r="E119" s="24">
        <v>90000000</v>
      </c>
      <c r="F119" s="26">
        <f t="shared" si="2"/>
        <v>0</v>
      </c>
    </row>
    <row r="120" spans="1:6" x14ac:dyDescent="0.2">
      <c r="A120">
        <v>622</v>
      </c>
      <c r="B120">
        <v>9250000</v>
      </c>
      <c r="D120" s="22" t="s">
        <v>270</v>
      </c>
      <c r="E120" s="24">
        <v>9250000</v>
      </c>
      <c r="F120" s="26">
        <f t="shared" si="2"/>
        <v>0</v>
      </c>
    </row>
    <row r="121" spans="1:6" x14ac:dyDescent="0.2">
      <c r="A121">
        <v>633</v>
      </c>
      <c r="B121">
        <v>103919500</v>
      </c>
      <c r="D121" s="22" t="s">
        <v>271</v>
      </c>
      <c r="E121" s="24">
        <v>103919500</v>
      </c>
      <c r="F121" s="26">
        <f t="shared" si="2"/>
        <v>0</v>
      </c>
    </row>
    <row r="122" spans="1:6" x14ac:dyDescent="0.2">
      <c r="A122">
        <v>638</v>
      </c>
      <c r="B122">
        <v>41400000</v>
      </c>
      <c r="D122" s="22" t="s">
        <v>272</v>
      </c>
      <c r="E122" s="24">
        <v>41400000</v>
      </c>
      <c r="F122" s="26">
        <f t="shared" si="2"/>
        <v>0</v>
      </c>
    </row>
    <row r="123" spans="1:6" x14ac:dyDescent="0.2">
      <c r="A123">
        <v>657</v>
      </c>
      <c r="B123">
        <v>18630000</v>
      </c>
      <c r="D123" s="22" t="s">
        <v>273</v>
      </c>
      <c r="E123" s="24">
        <v>18630000</v>
      </c>
      <c r="F123" s="26">
        <f t="shared" si="2"/>
        <v>0</v>
      </c>
    </row>
    <row r="124" spans="1:6" x14ac:dyDescent="0.2">
      <c r="A124">
        <v>659</v>
      </c>
      <c r="B124">
        <v>2500000</v>
      </c>
      <c r="D124" s="22" t="s">
        <v>274</v>
      </c>
      <c r="E124" s="24">
        <v>2500000</v>
      </c>
      <c r="F124" s="26">
        <f t="shared" si="2"/>
        <v>0</v>
      </c>
    </row>
    <row r="125" spans="1:6" x14ac:dyDescent="0.2">
      <c r="A125">
        <v>664</v>
      </c>
      <c r="B125">
        <v>27425000</v>
      </c>
      <c r="D125" s="22" t="s">
        <v>275</v>
      </c>
      <c r="E125" s="24">
        <v>27425000</v>
      </c>
      <c r="F125" s="26">
        <f t="shared" si="2"/>
        <v>0</v>
      </c>
    </row>
    <row r="126" spans="1:6" x14ac:dyDescent="0.2">
      <c r="A126">
        <v>672</v>
      </c>
      <c r="B126">
        <v>27082500</v>
      </c>
      <c r="D126" s="22" t="s">
        <v>276</v>
      </c>
      <c r="E126" s="24">
        <v>27082500</v>
      </c>
      <c r="F126" s="26">
        <f t="shared" si="2"/>
        <v>0</v>
      </c>
    </row>
    <row r="127" spans="1:6" x14ac:dyDescent="0.2">
      <c r="A127">
        <v>678</v>
      </c>
      <c r="B127">
        <v>199550868</v>
      </c>
      <c r="D127" s="22" t="s">
        <v>277</v>
      </c>
      <c r="E127" s="24">
        <v>199550868</v>
      </c>
      <c r="F127" s="26">
        <f t="shared" si="2"/>
        <v>0</v>
      </c>
    </row>
    <row r="128" spans="1:6" x14ac:dyDescent="0.2">
      <c r="A128">
        <v>679</v>
      </c>
      <c r="B128">
        <v>27500000</v>
      </c>
      <c r="D128" s="22" t="s">
        <v>278</v>
      </c>
      <c r="E128" s="24">
        <v>27500000</v>
      </c>
      <c r="F128" s="26">
        <f t="shared" si="2"/>
        <v>0</v>
      </c>
    </row>
    <row r="129" spans="1:3819" x14ac:dyDescent="0.2">
      <c r="D129" s="22" t="s">
        <v>279</v>
      </c>
      <c r="E129" s="24">
        <v>0</v>
      </c>
      <c r="F129" s="26"/>
    </row>
    <row r="130" spans="1:3819" x14ac:dyDescent="0.2">
      <c r="A130">
        <v>684</v>
      </c>
      <c r="B130">
        <v>86521366</v>
      </c>
      <c r="D130" s="22" t="s">
        <v>280</v>
      </c>
      <c r="E130" s="24">
        <v>86521366</v>
      </c>
      <c r="F130" s="26">
        <f>+B130-E130</f>
        <v>0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>
        <f t="shared" ref="V130:BR130" si="3">+R130-U130</f>
        <v>0</v>
      </c>
      <c r="W130" s="26">
        <f t="shared" si="3"/>
        <v>0</v>
      </c>
      <c r="X130" s="26">
        <f t="shared" si="3"/>
        <v>0</v>
      </c>
      <c r="Y130" s="26">
        <f t="shared" si="3"/>
        <v>0</v>
      </c>
      <c r="Z130" s="26">
        <f t="shared" si="3"/>
        <v>0</v>
      </c>
      <c r="AA130" s="26">
        <f t="shared" si="3"/>
        <v>0</v>
      </c>
      <c r="AB130" s="26">
        <f t="shared" si="3"/>
        <v>0</v>
      </c>
      <c r="AC130" s="26">
        <f t="shared" si="3"/>
        <v>0</v>
      </c>
      <c r="AD130" s="26">
        <f t="shared" si="3"/>
        <v>0</v>
      </c>
      <c r="AE130" s="26">
        <f t="shared" si="3"/>
        <v>0</v>
      </c>
      <c r="AF130" s="26">
        <f t="shared" si="3"/>
        <v>0</v>
      </c>
      <c r="AG130" s="26">
        <f t="shared" si="3"/>
        <v>0</v>
      </c>
      <c r="AH130" s="26">
        <f t="shared" si="3"/>
        <v>0</v>
      </c>
      <c r="AI130" s="26">
        <f t="shared" si="3"/>
        <v>0</v>
      </c>
      <c r="AJ130" s="26">
        <f t="shared" si="3"/>
        <v>0</v>
      </c>
      <c r="AK130" s="26">
        <f t="shared" si="3"/>
        <v>0</v>
      </c>
      <c r="AL130" s="26">
        <f t="shared" si="3"/>
        <v>0</v>
      </c>
      <c r="AM130" s="26">
        <f t="shared" si="3"/>
        <v>0</v>
      </c>
      <c r="AN130" s="26">
        <f t="shared" si="3"/>
        <v>0</v>
      </c>
      <c r="AO130" s="26">
        <f t="shared" si="3"/>
        <v>0</v>
      </c>
      <c r="AP130" s="26">
        <f t="shared" si="3"/>
        <v>0</v>
      </c>
      <c r="AQ130" s="26">
        <f t="shared" si="3"/>
        <v>0</v>
      </c>
      <c r="AR130" s="26">
        <f t="shared" si="3"/>
        <v>0</v>
      </c>
      <c r="AS130" s="26">
        <f t="shared" si="3"/>
        <v>0</v>
      </c>
      <c r="AT130" s="26">
        <f t="shared" si="3"/>
        <v>0</v>
      </c>
      <c r="AU130" s="26">
        <f t="shared" si="3"/>
        <v>0</v>
      </c>
      <c r="AV130" s="26">
        <f t="shared" si="3"/>
        <v>0</v>
      </c>
      <c r="AW130" s="26">
        <f t="shared" si="3"/>
        <v>0</v>
      </c>
      <c r="AX130" s="26">
        <f t="shared" si="3"/>
        <v>0</v>
      </c>
      <c r="AY130" s="26">
        <f t="shared" si="3"/>
        <v>0</v>
      </c>
      <c r="AZ130" s="26">
        <f t="shared" si="3"/>
        <v>0</v>
      </c>
      <c r="BA130" s="26">
        <f t="shared" si="3"/>
        <v>0</v>
      </c>
      <c r="BB130" s="26">
        <f t="shared" si="3"/>
        <v>0</v>
      </c>
      <c r="BC130" s="26">
        <f t="shared" si="3"/>
        <v>0</v>
      </c>
      <c r="BD130" s="26">
        <f t="shared" si="3"/>
        <v>0</v>
      </c>
      <c r="BE130" s="26">
        <f t="shared" si="3"/>
        <v>0</v>
      </c>
      <c r="BF130" s="26">
        <f t="shared" si="3"/>
        <v>0</v>
      </c>
      <c r="BG130" s="26">
        <f t="shared" si="3"/>
        <v>0</v>
      </c>
      <c r="BH130" s="26">
        <f t="shared" si="3"/>
        <v>0</v>
      </c>
      <c r="BI130" s="26">
        <f t="shared" si="3"/>
        <v>0</v>
      </c>
      <c r="BJ130" s="26">
        <f t="shared" si="3"/>
        <v>0</v>
      </c>
      <c r="BK130" s="26">
        <f t="shared" si="3"/>
        <v>0</v>
      </c>
      <c r="BL130" s="26">
        <f t="shared" si="3"/>
        <v>0</v>
      </c>
      <c r="BM130" s="26">
        <f t="shared" si="3"/>
        <v>0</v>
      </c>
      <c r="BN130" s="26">
        <f t="shared" si="3"/>
        <v>0</v>
      </c>
      <c r="BO130" s="26">
        <f t="shared" si="3"/>
        <v>0</v>
      </c>
      <c r="BP130" s="26">
        <f t="shared" si="3"/>
        <v>0</v>
      </c>
      <c r="BQ130" s="26">
        <f t="shared" si="3"/>
        <v>0</v>
      </c>
      <c r="BR130" s="26">
        <f t="shared" si="3"/>
        <v>0</v>
      </c>
      <c r="BS130" s="26">
        <f t="shared" ref="BS130:ED130" si="4">+BO130-BR130</f>
        <v>0</v>
      </c>
      <c r="BT130" s="26">
        <f t="shared" si="4"/>
        <v>0</v>
      </c>
      <c r="BU130" s="26">
        <f t="shared" si="4"/>
        <v>0</v>
      </c>
      <c r="BV130" s="26">
        <f t="shared" si="4"/>
        <v>0</v>
      </c>
      <c r="BW130" s="26">
        <f t="shared" si="4"/>
        <v>0</v>
      </c>
      <c r="BX130" s="26">
        <f t="shared" si="4"/>
        <v>0</v>
      </c>
      <c r="BY130" s="26">
        <f t="shared" si="4"/>
        <v>0</v>
      </c>
      <c r="BZ130" s="26">
        <f t="shared" si="4"/>
        <v>0</v>
      </c>
      <c r="CA130" s="26">
        <f t="shared" si="4"/>
        <v>0</v>
      </c>
      <c r="CB130" s="26">
        <f t="shared" si="4"/>
        <v>0</v>
      </c>
      <c r="CC130" s="26">
        <f t="shared" si="4"/>
        <v>0</v>
      </c>
      <c r="CD130" s="26">
        <f t="shared" si="4"/>
        <v>0</v>
      </c>
      <c r="CE130" s="26">
        <f t="shared" si="4"/>
        <v>0</v>
      </c>
      <c r="CF130" s="26">
        <f t="shared" si="4"/>
        <v>0</v>
      </c>
      <c r="CG130" s="26">
        <f t="shared" si="4"/>
        <v>0</v>
      </c>
      <c r="CH130" s="26">
        <f t="shared" si="4"/>
        <v>0</v>
      </c>
      <c r="CI130" s="26">
        <f t="shared" si="4"/>
        <v>0</v>
      </c>
      <c r="CJ130" s="26">
        <f t="shared" si="4"/>
        <v>0</v>
      </c>
      <c r="CK130" s="26">
        <f t="shared" si="4"/>
        <v>0</v>
      </c>
      <c r="CL130" s="26">
        <f t="shared" si="4"/>
        <v>0</v>
      </c>
      <c r="CM130" s="26">
        <f t="shared" si="4"/>
        <v>0</v>
      </c>
      <c r="CN130" s="26">
        <f t="shared" si="4"/>
        <v>0</v>
      </c>
      <c r="CO130" s="26">
        <f t="shared" si="4"/>
        <v>0</v>
      </c>
      <c r="CP130" s="26">
        <f t="shared" si="4"/>
        <v>0</v>
      </c>
      <c r="CQ130" s="26">
        <f t="shared" si="4"/>
        <v>0</v>
      </c>
      <c r="CR130" s="26">
        <f t="shared" si="4"/>
        <v>0</v>
      </c>
      <c r="CS130" s="26">
        <f t="shared" si="4"/>
        <v>0</v>
      </c>
      <c r="CT130" s="26">
        <f t="shared" si="4"/>
        <v>0</v>
      </c>
      <c r="CU130" s="26">
        <f t="shared" si="4"/>
        <v>0</v>
      </c>
      <c r="CV130" s="26">
        <f t="shared" si="4"/>
        <v>0</v>
      </c>
      <c r="CW130" s="26">
        <f t="shared" si="4"/>
        <v>0</v>
      </c>
      <c r="CX130" s="26">
        <f t="shared" si="4"/>
        <v>0</v>
      </c>
      <c r="CY130" s="26">
        <f t="shared" si="4"/>
        <v>0</v>
      </c>
      <c r="CZ130" s="26">
        <f t="shared" si="4"/>
        <v>0</v>
      </c>
      <c r="DA130" s="26">
        <f t="shared" si="4"/>
        <v>0</v>
      </c>
      <c r="DB130" s="26">
        <f t="shared" si="4"/>
        <v>0</v>
      </c>
      <c r="DC130" s="26">
        <f t="shared" si="4"/>
        <v>0</v>
      </c>
      <c r="DD130" s="26">
        <f t="shared" si="4"/>
        <v>0</v>
      </c>
      <c r="DE130" s="26">
        <f t="shared" si="4"/>
        <v>0</v>
      </c>
      <c r="DF130" s="26">
        <f t="shared" si="4"/>
        <v>0</v>
      </c>
      <c r="DG130" s="26">
        <f t="shared" si="4"/>
        <v>0</v>
      </c>
      <c r="DH130" s="26">
        <f t="shared" si="4"/>
        <v>0</v>
      </c>
      <c r="DI130" s="26">
        <f t="shared" si="4"/>
        <v>0</v>
      </c>
      <c r="DJ130" s="26">
        <f t="shared" si="4"/>
        <v>0</v>
      </c>
      <c r="DK130" s="26">
        <f t="shared" si="4"/>
        <v>0</v>
      </c>
      <c r="DL130" s="26">
        <f t="shared" si="4"/>
        <v>0</v>
      </c>
      <c r="DM130" s="26">
        <f t="shared" si="4"/>
        <v>0</v>
      </c>
      <c r="DN130" s="26">
        <f t="shared" si="4"/>
        <v>0</v>
      </c>
      <c r="DO130" s="26">
        <f t="shared" si="4"/>
        <v>0</v>
      </c>
      <c r="DP130" s="26">
        <f t="shared" si="4"/>
        <v>0</v>
      </c>
      <c r="DQ130" s="26">
        <f t="shared" si="4"/>
        <v>0</v>
      </c>
      <c r="DR130" s="26">
        <f t="shared" si="4"/>
        <v>0</v>
      </c>
      <c r="DS130" s="26">
        <f t="shared" si="4"/>
        <v>0</v>
      </c>
      <c r="DT130" s="26">
        <f t="shared" si="4"/>
        <v>0</v>
      </c>
      <c r="DU130" s="26">
        <f t="shared" si="4"/>
        <v>0</v>
      </c>
      <c r="DV130" s="26">
        <f t="shared" si="4"/>
        <v>0</v>
      </c>
      <c r="DW130" s="26">
        <f t="shared" si="4"/>
        <v>0</v>
      </c>
      <c r="DX130" s="26">
        <f t="shared" si="4"/>
        <v>0</v>
      </c>
      <c r="DY130" s="26">
        <f t="shared" si="4"/>
        <v>0</v>
      </c>
      <c r="DZ130" s="26">
        <f t="shared" si="4"/>
        <v>0</v>
      </c>
      <c r="EA130" s="26">
        <f t="shared" si="4"/>
        <v>0</v>
      </c>
      <c r="EB130" s="26">
        <f t="shared" si="4"/>
        <v>0</v>
      </c>
      <c r="EC130" s="26">
        <f t="shared" si="4"/>
        <v>0</v>
      </c>
      <c r="ED130" s="26">
        <f t="shared" si="4"/>
        <v>0</v>
      </c>
      <c r="EE130" s="26">
        <f t="shared" ref="EE130:GP130" si="5">+EA130-ED130</f>
        <v>0</v>
      </c>
      <c r="EF130" s="26">
        <f t="shared" si="5"/>
        <v>0</v>
      </c>
      <c r="EG130" s="26">
        <f t="shared" si="5"/>
        <v>0</v>
      </c>
      <c r="EH130" s="26">
        <f t="shared" si="5"/>
        <v>0</v>
      </c>
      <c r="EI130" s="26">
        <f t="shared" si="5"/>
        <v>0</v>
      </c>
      <c r="EJ130" s="26">
        <f t="shared" si="5"/>
        <v>0</v>
      </c>
      <c r="EK130" s="26">
        <f t="shared" si="5"/>
        <v>0</v>
      </c>
      <c r="EL130" s="26">
        <f t="shared" si="5"/>
        <v>0</v>
      </c>
      <c r="EM130" s="26">
        <f t="shared" si="5"/>
        <v>0</v>
      </c>
      <c r="EN130" s="26">
        <f t="shared" si="5"/>
        <v>0</v>
      </c>
      <c r="EO130" s="26">
        <f t="shared" si="5"/>
        <v>0</v>
      </c>
      <c r="EP130" s="26">
        <f t="shared" si="5"/>
        <v>0</v>
      </c>
      <c r="EQ130" s="26">
        <f t="shared" si="5"/>
        <v>0</v>
      </c>
      <c r="ER130" s="26">
        <f t="shared" si="5"/>
        <v>0</v>
      </c>
      <c r="ES130" s="26">
        <f t="shared" si="5"/>
        <v>0</v>
      </c>
      <c r="ET130" s="26">
        <f t="shared" si="5"/>
        <v>0</v>
      </c>
      <c r="EU130" s="26">
        <f t="shared" si="5"/>
        <v>0</v>
      </c>
      <c r="EV130" s="26">
        <f t="shared" si="5"/>
        <v>0</v>
      </c>
      <c r="EW130" s="26">
        <f t="shared" si="5"/>
        <v>0</v>
      </c>
      <c r="EX130" s="26">
        <f t="shared" si="5"/>
        <v>0</v>
      </c>
      <c r="EY130" s="26">
        <f t="shared" si="5"/>
        <v>0</v>
      </c>
      <c r="EZ130" s="26">
        <f t="shared" si="5"/>
        <v>0</v>
      </c>
      <c r="FA130" s="26">
        <f t="shared" si="5"/>
        <v>0</v>
      </c>
      <c r="FB130" s="26">
        <f t="shared" si="5"/>
        <v>0</v>
      </c>
      <c r="FC130" s="26">
        <f t="shared" si="5"/>
        <v>0</v>
      </c>
      <c r="FD130" s="26">
        <f t="shared" si="5"/>
        <v>0</v>
      </c>
      <c r="FE130" s="26">
        <f t="shared" si="5"/>
        <v>0</v>
      </c>
      <c r="FF130" s="26">
        <f t="shared" si="5"/>
        <v>0</v>
      </c>
      <c r="FG130" s="26">
        <f t="shared" si="5"/>
        <v>0</v>
      </c>
      <c r="FH130" s="26">
        <f t="shared" si="5"/>
        <v>0</v>
      </c>
      <c r="FI130" s="26">
        <f t="shared" si="5"/>
        <v>0</v>
      </c>
      <c r="FJ130" s="26">
        <f t="shared" si="5"/>
        <v>0</v>
      </c>
      <c r="FK130" s="26">
        <f t="shared" si="5"/>
        <v>0</v>
      </c>
      <c r="FL130" s="26">
        <f t="shared" si="5"/>
        <v>0</v>
      </c>
      <c r="FM130" s="26">
        <f t="shared" si="5"/>
        <v>0</v>
      </c>
      <c r="FN130" s="26">
        <f t="shared" si="5"/>
        <v>0</v>
      </c>
      <c r="FO130" s="26">
        <f t="shared" si="5"/>
        <v>0</v>
      </c>
      <c r="FP130" s="26">
        <f t="shared" si="5"/>
        <v>0</v>
      </c>
      <c r="FQ130" s="26">
        <f t="shared" si="5"/>
        <v>0</v>
      </c>
      <c r="FR130" s="26">
        <f t="shared" si="5"/>
        <v>0</v>
      </c>
      <c r="FS130" s="26">
        <f t="shared" si="5"/>
        <v>0</v>
      </c>
      <c r="FT130" s="26">
        <f t="shared" si="5"/>
        <v>0</v>
      </c>
      <c r="FU130" s="26">
        <f t="shared" si="5"/>
        <v>0</v>
      </c>
      <c r="FV130" s="26">
        <f t="shared" si="5"/>
        <v>0</v>
      </c>
      <c r="FW130" s="26">
        <f t="shared" si="5"/>
        <v>0</v>
      </c>
      <c r="FX130" s="26">
        <f t="shared" si="5"/>
        <v>0</v>
      </c>
      <c r="FY130" s="26">
        <f t="shared" si="5"/>
        <v>0</v>
      </c>
      <c r="FZ130" s="26">
        <f t="shared" si="5"/>
        <v>0</v>
      </c>
      <c r="GA130" s="26">
        <f t="shared" si="5"/>
        <v>0</v>
      </c>
      <c r="GB130" s="26">
        <f t="shared" si="5"/>
        <v>0</v>
      </c>
      <c r="GC130" s="26">
        <f t="shared" si="5"/>
        <v>0</v>
      </c>
      <c r="GD130" s="26">
        <f t="shared" si="5"/>
        <v>0</v>
      </c>
      <c r="GE130" s="26">
        <f t="shared" si="5"/>
        <v>0</v>
      </c>
      <c r="GF130" s="26">
        <f t="shared" si="5"/>
        <v>0</v>
      </c>
      <c r="GG130" s="26">
        <f t="shared" si="5"/>
        <v>0</v>
      </c>
      <c r="GH130" s="26">
        <f t="shared" si="5"/>
        <v>0</v>
      </c>
      <c r="GI130" s="26">
        <f t="shared" si="5"/>
        <v>0</v>
      </c>
      <c r="GJ130" s="26">
        <f t="shared" si="5"/>
        <v>0</v>
      </c>
      <c r="GK130" s="26">
        <f t="shared" si="5"/>
        <v>0</v>
      </c>
      <c r="GL130" s="26">
        <f t="shared" si="5"/>
        <v>0</v>
      </c>
      <c r="GM130" s="26">
        <f t="shared" si="5"/>
        <v>0</v>
      </c>
      <c r="GN130" s="26">
        <f t="shared" si="5"/>
        <v>0</v>
      </c>
      <c r="GO130" s="26">
        <f t="shared" si="5"/>
        <v>0</v>
      </c>
      <c r="GP130" s="26">
        <f t="shared" si="5"/>
        <v>0</v>
      </c>
      <c r="GQ130" s="26">
        <f t="shared" ref="GQ130:JB130" si="6">+GM130-GP130</f>
        <v>0</v>
      </c>
      <c r="GR130" s="26">
        <f t="shared" si="6"/>
        <v>0</v>
      </c>
      <c r="GS130" s="26">
        <f t="shared" si="6"/>
        <v>0</v>
      </c>
      <c r="GT130" s="26">
        <f t="shared" si="6"/>
        <v>0</v>
      </c>
      <c r="GU130" s="26">
        <f t="shared" si="6"/>
        <v>0</v>
      </c>
      <c r="GV130" s="26">
        <f t="shared" si="6"/>
        <v>0</v>
      </c>
      <c r="GW130" s="26">
        <f t="shared" si="6"/>
        <v>0</v>
      </c>
      <c r="GX130" s="26">
        <f t="shared" si="6"/>
        <v>0</v>
      </c>
      <c r="GY130" s="26">
        <f t="shared" si="6"/>
        <v>0</v>
      </c>
      <c r="GZ130" s="26">
        <f t="shared" si="6"/>
        <v>0</v>
      </c>
      <c r="HA130" s="26">
        <f t="shared" si="6"/>
        <v>0</v>
      </c>
      <c r="HB130" s="26">
        <f t="shared" si="6"/>
        <v>0</v>
      </c>
      <c r="HC130" s="26">
        <f t="shared" si="6"/>
        <v>0</v>
      </c>
      <c r="HD130" s="26">
        <f t="shared" si="6"/>
        <v>0</v>
      </c>
      <c r="HE130" s="26">
        <f t="shared" si="6"/>
        <v>0</v>
      </c>
      <c r="HF130" s="26">
        <f t="shared" si="6"/>
        <v>0</v>
      </c>
      <c r="HG130" s="26">
        <f t="shared" si="6"/>
        <v>0</v>
      </c>
      <c r="HH130" s="26">
        <f t="shared" si="6"/>
        <v>0</v>
      </c>
      <c r="HI130" s="26">
        <f t="shared" si="6"/>
        <v>0</v>
      </c>
      <c r="HJ130" s="26">
        <f t="shared" si="6"/>
        <v>0</v>
      </c>
      <c r="HK130" s="26">
        <f t="shared" si="6"/>
        <v>0</v>
      </c>
      <c r="HL130" s="26">
        <f t="shared" si="6"/>
        <v>0</v>
      </c>
      <c r="HM130" s="26">
        <f t="shared" si="6"/>
        <v>0</v>
      </c>
      <c r="HN130" s="26">
        <f t="shared" si="6"/>
        <v>0</v>
      </c>
      <c r="HO130" s="26">
        <f t="shared" si="6"/>
        <v>0</v>
      </c>
      <c r="HP130" s="26">
        <f t="shared" si="6"/>
        <v>0</v>
      </c>
      <c r="HQ130" s="26">
        <f t="shared" si="6"/>
        <v>0</v>
      </c>
      <c r="HR130" s="26">
        <f t="shared" si="6"/>
        <v>0</v>
      </c>
      <c r="HS130" s="26">
        <f t="shared" si="6"/>
        <v>0</v>
      </c>
      <c r="HT130" s="26">
        <f t="shared" si="6"/>
        <v>0</v>
      </c>
      <c r="HU130" s="26">
        <f t="shared" si="6"/>
        <v>0</v>
      </c>
      <c r="HV130" s="26">
        <f t="shared" si="6"/>
        <v>0</v>
      </c>
      <c r="HW130" s="26">
        <f t="shared" si="6"/>
        <v>0</v>
      </c>
      <c r="HX130" s="26">
        <f t="shared" si="6"/>
        <v>0</v>
      </c>
      <c r="HY130" s="26">
        <f t="shared" si="6"/>
        <v>0</v>
      </c>
      <c r="HZ130" s="26">
        <f t="shared" si="6"/>
        <v>0</v>
      </c>
      <c r="IA130" s="26">
        <f t="shared" si="6"/>
        <v>0</v>
      </c>
      <c r="IB130" s="26">
        <f t="shared" si="6"/>
        <v>0</v>
      </c>
      <c r="IC130" s="26">
        <f t="shared" si="6"/>
        <v>0</v>
      </c>
      <c r="ID130" s="26">
        <f t="shared" si="6"/>
        <v>0</v>
      </c>
      <c r="IE130" s="26">
        <f t="shared" si="6"/>
        <v>0</v>
      </c>
      <c r="IF130" s="26">
        <f t="shared" si="6"/>
        <v>0</v>
      </c>
      <c r="IG130" s="26">
        <f t="shared" si="6"/>
        <v>0</v>
      </c>
      <c r="IH130" s="26">
        <f t="shared" si="6"/>
        <v>0</v>
      </c>
      <c r="II130" s="26">
        <f t="shared" si="6"/>
        <v>0</v>
      </c>
      <c r="IJ130" s="26">
        <f t="shared" si="6"/>
        <v>0</v>
      </c>
      <c r="IK130" s="26">
        <f t="shared" si="6"/>
        <v>0</v>
      </c>
      <c r="IL130" s="26">
        <f t="shared" si="6"/>
        <v>0</v>
      </c>
      <c r="IM130" s="26">
        <f t="shared" si="6"/>
        <v>0</v>
      </c>
      <c r="IN130" s="26">
        <f t="shared" si="6"/>
        <v>0</v>
      </c>
      <c r="IO130" s="26">
        <f t="shared" si="6"/>
        <v>0</v>
      </c>
      <c r="IP130" s="26">
        <f t="shared" si="6"/>
        <v>0</v>
      </c>
      <c r="IQ130" s="26">
        <f t="shared" si="6"/>
        <v>0</v>
      </c>
      <c r="IR130" s="26">
        <f t="shared" si="6"/>
        <v>0</v>
      </c>
      <c r="IS130" s="26">
        <f t="shared" si="6"/>
        <v>0</v>
      </c>
      <c r="IT130" s="26">
        <f t="shared" si="6"/>
        <v>0</v>
      </c>
      <c r="IU130" s="26">
        <f t="shared" si="6"/>
        <v>0</v>
      </c>
      <c r="IV130" s="26">
        <f t="shared" si="6"/>
        <v>0</v>
      </c>
      <c r="IW130" s="26">
        <f t="shared" si="6"/>
        <v>0</v>
      </c>
      <c r="IX130" s="26">
        <f t="shared" si="6"/>
        <v>0</v>
      </c>
      <c r="IY130" s="26">
        <f t="shared" si="6"/>
        <v>0</v>
      </c>
      <c r="IZ130" s="26">
        <f t="shared" si="6"/>
        <v>0</v>
      </c>
      <c r="JA130" s="26">
        <f t="shared" si="6"/>
        <v>0</v>
      </c>
      <c r="JB130" s="26">
        <f t="shared" si="6"/>
        <v>0</v>
      </c>
      <c r="JC130" s="26">
        <f t="shared" ref="JC130:LN130" si="7">+IY130-JB130</f>
        <v>0</v>
      </c>
      <c r="JD130" s="26">
        <f t="shared" si="7"/>
        <v>0</v>
      </c>
      <c r="JE130" s="26">
        <f t="shared" si="7"/>
        <v>0</v>
      </c>
      <c r="JF130" s="26">
        <f t="shared" si="7"/>
        <v>0</v>
      </c>
      <c r="JG130" s="26">
        <f t="shared" si="7"/>
        <v>0</v>
      </c>
      <c r="JH130" s="26">
        <f t="shared" si="7"/>
        <v>0</v>
      </c>
      <c r="JI130" s="26">
        <f t="shared" si="7"/>
        <v>0</v>
      </c>
      <c r="JJ130" s="26">
        <f t="shared" si="7"/>
        <v>0</v>
      </c>
      <c r="JK130" s="26">
        <f t="shared" si="7"/>
        <v>0</v>
      </c>
      <c r="JL130" s="26">
        <f t="shared" si="7"/>
        <v>0</v>
      </c>
      <c r="JM130" s="26">
        <f t="shared" si="7"/>
        <v>0</v>
      </c>
      <c r="JN130" s="26">
        <f t="shared" si="7"/>
        <v>0</v>
      </c>
      <c r="JO130" s="26">
        <f t="shared" si="7"/>
        <v>0</v>
      </c>
      <c r="JP130" s="26">
        <f t="shared" si="7"/>
        <v>0</v>
      </c>
      <c r="JQ130" s="26">
        <f t="shared" si="7"/>
        <v>0</v>
      </c>
      <c r="JR130" s="26">
        <f t="shared" si="7"/>
        <v>0</v>
      </c>
      <c r="JS130" s="26">
        <f t="shared" si="7"/>
        <v>0</v>
      </c>
      <c r="JT130" s="26">
        <f t="shared" si="7"/>
        <v>0</v>
      </c>
      <c r="JU130" s="26">
        <f t="shared" si="7"/>
        <v>0</v>
      </c>
      <c r="JV130" s="26">
        <f t="shared" si="7"/>
        <v>0</v>
      </c>
      <c r="JW130" s="26">
        <f t="shared" si="7"/>
        <v>0</v>
      </c>
      <c r="JX130" s="26">
        <f t="shared" si="7"/>
        <v>0</v>
      </c>
      <c r="JY130" s="26">
        <f t="shared" si="7"/>
        <v>0</v>
      </c>
      <c r="JZ130" s="26">
        <f t="shared" si="7"/>
        <v>0</v>
      </c>
      <c r="KA130" s="26">
        <f t="shared" si="7"/>
        <v>0</v>
      </c>
      <c r="KB130" s="26">
        <f t="shared" si="7"/>
        <v>0</v>
      </c>
      <c r="KC130" s="26">
        <f t="shared" si="7"/>
        <v>0</v>
      </c>
      <c r="KD130" s="26">
        <f t="shared" si="7"/>
        <v>0</v>
      </c>
      <c r="KE130" s="26">
        <f t="shared" si="7"/>
        <v>0</v>
      </c>
      <c r="KF130" s="26">
        <f t="shared" si="7"/>
        <v>0</v>
      </c>
      <c r="KG130" s="26">
        <f t="shared" si="7"/>
        <v>0</v>
      </c>
      <c r="KH130" s="26">
        <f t="shared" si="7"/>
        <v>0</v>
      </c>
      <c r="KI130" s="26">
        <f t="shared" si="7"/>
        <v>0</v>
      </c>
      <c r="KJ130" s="26">
        <f t="shared" si="7"/>
        <v>0</v>
      </c>
      <c r="KK130" s="26">
        <f t="shared" si="7"/>
        <v>0</v>
      </c>
      <c r="KL130" s="26">
        <f t="shared" si="7"/>
        <v>0</v>
      </c>
      <c r="KM130" s="26">
        <f t="shared" si="7"/>
        <v>0</v>
      </c>
      <c r="KN130" s="26">
        <f t="shared" si="7"/>
        <v>0</v>
      </c>
      <c r="KO130" s="26">
        <f t="shared" si="7"/>
        <v>0</v>
      </c>
      <c r="KP130" s="26">
        <f t="shared" si="7"/>
        <v>0</v>
      </c>
      <c r="KQ130" s="26">
        <f t="shared" si="7"/>
        <v>0</v>
      </c>
      <c r="KR130" s="26">
        <f t="shared" si="7"/>
        <v>0</v>
      </c>
      <c r="KS130" s="26">
        <f t="shared" si="7"/>
        <v>0</v>
      </c>
      <c r="KT130" s="26">
        <f t="shared" si="7"/>
        <v>0</v>
      </c>
      <c r="KU130" s="26">
        <f t="shared" si="7"/>
        <v>0</v>
      </c>
      <c r="KV130" s="26">
        <f t="shared" si="7"/>
        <v>0</v>
      </c>
      <c r="KW130" s="26">
        <f t="shared" si="7"/>
        <v>0</v>
      </c>
      <c r="KX130" s="26">
        <f t="shared" si="7"/>
        <v>0</v>
      </c>
      <c r="KY130" s="26">
        <f t="shared" si="7"/>
        <v>0</v>
      </c>
      <c r="KZ130" s="26">
        <f t="shared" si="7"/>
        <v>0</v>
      </c>
      <c r="LA130" s="26">
        <f t="shared" si="7"/>
        <v>0</v>
      </c>
      <c r="LB130" s="26">
        <f t="shared" si="7"/>
        <v>0</v>
      </c>
      <c r="LC130" s="26">
        <f t="shared" si="7"/>
        <v>0</v>
      </c>
      <c r="LD130" s="26">
        <f t="shared" si="7"/>
        <v>0</v>
      </c>
      <c r="LE130" s="26">
        <f t="shared" si="7"/>
        <v>0</v>
      </c>
      <c r="LF130" s="26">
        <f t="shared" si="7"/>
        <v>0</v>
      </c>
      <c r="LG130" s="26">
        <f t="shared" si="7"/>
        <v>0</v>
      </c>
      <c r="LH130" s="26">
        <f t="shared" si="7"/>
        <v>0</v>
      </c>
      <c r="LI130" s="26">
        <f t="shared" si="7"/>
        <v>0</v>
      </c>
      <c r="LJ130" s="26">
        <f t="shared" si="7"/>
        <v>0</v>
      </c>
      <c r="LK130" s="26">
        <f t="shared" si="7"/>
        <v>0</v>
      </c>
      <c r="LL130" s="26">
        <f t="shared" si="7"/>
        <v>0</v>
      </c>
      <c r="LM130" s="26">
        <f t="shared" si="7"/>
        <v>0</v>
      </c>
      <c r="LN130" s="26">
        <f t="shared" si="7"/>
        <v>0</v>
      </c>
      <c r="LO130" s="26">
        <f t="shared" ref="LO130:NZ130" si="8">+LK130-LN130</f>
        <v>0</v>
      </c>
      <c r="LP130" s="26">
        <f t="shared" si="8"/>
        <v>0</v>
      </c>
      <c r="LQ130" s="26">
        <f t="shared" si="8"/>
        <v>0</v>
      </c>
      <c r="LR130" s="26">
        <f t="shared" si="8"/>
        <v>0</v>
      </c>
      <c r="LS130" s="26">
        <f t="shared" si="8"/>
        <v>0</v>
      </c>
      <c r="LT130" s="26">
        <f t="shared" si="8"/>
        <v>0</v>
      </c>
      <c r="LU130" s="26">
        <f t="shared" si="8"/>
        <v>0</v>
      </c>
      <c r="LV130" s="26">
        <f t="shared" si="8"/>
        <v>0</v>
      </c>
      <c r="LW130" s="26">
        <f t="shared" si="8"/>
        <v>0</v>
      </c>
      <c r="LX130" s="26">
        <f t="shared" si="8"/>
        <v>0</v>
      </c>
      <c r="LY130" s="26">
        <f t="shared" si="8"/>
        <v>0</v>
      </c>
      <c r="LZ130" s="26">
        <f t="shared" si="8"/>
        <v>0</v>
      </c>
      <c r="MA130" s="26">
        <f t="shared" si="8"/>
        <v>0</v>
      </c>
      <c r="MB130" s="26">
        <f t="shared" si="8"/>
        <v>0</v>
      </c>
      <c r="MC130" s="26">
        <f t="shared" si="8"/>
        <v>0</v>
      </c>
      <c r="MD130" s="26">
        <f t="shared" si="8"/>
        <v>0</v>
      </c>
      <c r="ME130" s="26">
        <f t="shared" si="8"/>
        <v>0</v>
      </c>
      <c r="MF130" s="26">
        <f t="shared" si="8"/>
        <v>0</v>
      </c>
      <c r="MG130" s="26">
        <f t="shared" si="8"/>
        <v>0</v>
      </c>
      <c r="MH130" s="26">
        <f t="shared" si="8"/>
        <v>0</v>
      </c>
      <c r="MI130" s="26">
        <f t="shared" si="8"/>
        <v>0</v>
      </c>
      <c r="MJ130" s="26">
        <f t="shared" si="8"/>
        <v>0</v>
      </c>
      <c r="MK130" s="26">
        <f t="shared" si="8"/>
        <v>0</v>
      </c>
      <c r="ML130" s="26">
        <f t="shared" si="8"/>
        <v>0</v>
      </c>
      <c r="MM130" s="26">
        <f t="shared" si="8"/>
        <v>0</v>
      </c>
      <c r="MN130" s="26">
        <f t="shared" si="8"/>
        <v>0</v>
      </c>
      <c r="MO130" s="26">
        <f t="shared" si="8"/>
        <v>0</v>
      </c>
      <c r="MP130" s="26">
        <f t="shared" si="8"/>
        <v>0</v>
      </c>
      <c r="MQ130" s="26">
        <f t="shared" si="8"/>
        <v>0</v>
      </c>
      <c r="MR130" s="26">
        <f t="shared" si="8"/>
        <v>0</v>
      </c>
      <c r="MS130" s="26">
        <f t="shared" si="8"/>
        <v>0</v>
      </c>
      <c r="MT130" s="26">
        <f t="shared" si="8"/>
        <v>0</v>
      </c>
      <c r="MU130" s="26">
        <f t="shared" si="8"/>
        <v>0</v>
      </c>
      <c r="MV130" s="26">
        <f t="shared" si="8"/>
        <v>0</v>
      </c>
      <c r="MW130" s="26">
        <f t="shared" si="8"/>
        <v>0</v>
      </c>
      <c r="MX130" s="26">
        <f t="shared" si="8"/>
        <v>0</v>
      </c>
      <c r="MY130" s="26">
        <f t="shared" si="8"/>
        <v>0</v>
      </c>
      <c r="MZ130" s="26">
        <f t="shared" si="8"/>
        <v>0</v>
      </c>
      <c r="NA130" s="26">
        <f t="shared" si="8"/>
        <v>0</v>
      </c>
      <c r="NB130" s="26">
        <f t="shared" si="8"/>
        <v>0</v>
      </c>
      <c r="NC130" s="26">
        <f t="shared" si="8"/>
        <v>0</v>
      </c>
      <c r="ND130" s="26">
        <f t="shared" si="8"/>
        <v>0</v>
      </c>
      <c r="NE130" s="26">
        <f t="shared" si="8"/>
        <v>0</v>
      </c>
      <c r="NF130" s="26">
        <f t="shared" si="8"/>
        <v>0</v>
      </c>
      <c r="NG130" s="26">
        <f t="shared" si="8"/>
        <v>0</v>
      </c>
      <c r="NH130" s="26">
        <f t="shared" si="8"/>
        <v>0</v>
      </c>
      <c r="NI130" s="26">
        <f t="shared" si="8"/>
        <v>0</v>
      </c>
      <c r="NJ130" s="26">
        <f t="shared" si="8"/>
        <v>0</v>
      </c>
      <c r="NK130" s="26">
        <f t="shared" si="8"/>
        <v>0</v>
      </c>
      <c r="NL130" s="26">
        <f t="shared" si="8"/>
        <v>0</v>
      </c>
      <c r="NM130" s="26">
        <f t="shared" si="8"/>
        <v>0</v>
      </c>
      <c r="NN130" s="26">
        <f t="shared" si="8"/>
        <v>0</v>
      </c>
      <c r="NO130" s="26">
        <f t="shared" si="8"/>
        <v>0</v>
      </c>
      <c r="NP130" s="26">
        <f t="shared" si="8"/>
        <v>0</v>
      </c>
      <c r="NQ130" s="26">
        <f t="shared" si="8"/>
        <v>0</v>
      </c>
      <c r="NR130" s="26">
        <f t="shared" si="8"/>
        <v>0</v>
      </c>
      <c r="NS130" s="26">
        <f t="shared" si="8"/>
        <v>0</v>
      </c>
      <c r="NT130" s="26">
        <f t="shared" si="8"/>
        <v>0</v>
      </c>
      <c r="NU130" s="26">
        <f t="shared" si="8"/>
        <v>0</v>
      </c>
      <c r="NV130" s="26">
        <f t="shared" si="8"/>
        <v>0</v>
      </c>
      <c r="NW130" s="26">
        <f t="shared" si="8"/>
        <v>0</v>
      </c>
      <c r="NX130" s="26">
        <f t="shared" si="8"/>
        <v>0</v>
      </c>
      <c r="NY130" s="26">
        <f t="shared" si="8"/>
        <v>0</v>
      </c>
      <c r="NZ130" s="26">
        <f t="shared" si="8"/>
        <v>0</v>
      </c>
      <c r="OA130" s="26">
        <f t="shared" ref="OA130:QL130" si="9">+NW130-NZ130</f>
        <v>0</v>
      </c>
      <c r="OB130" s="26">
        <f t="shared" si="9"/>
        <v>0</v>
      </c>
      <c r="OC130" s="26">
        <f t="shared" si="9"/>
        <v>0</v>
      </c>
      <c r="OD130" s="26">
        <f t="shared" si="9"/>
        <v>0</v>
      </c>
      <c r="OE130" s="26">
        <f t="shared" si="9"/>
        <v>0</v>
      </c>
      <c r="OF130" s="26">
        <f t="shared" si="9"/>
        <v>0</v>
      </c>
      <c r="OG130" s="26">
        <f t="shared" si="9"/>
        <v>0</v>
      </c>
      <c r="OH130" s="26">
        <f t="shared" si="9"/>
        <v>0</v>
      </c>
      <c r="OI130" s="26">
        <f t="shared" si="9"/>
        <v>0</v>
      </c>
      <c r="OJ130" s="26">
        <f t="shared" si="9"/>
        <v>0</v>
      </c>
      <c r="OK130" s="26">
        <f t="shared" si="9"/>
        <v>0</v>
      </c>
      <c r="OL130" s="26">
        <f t="shared" si="9"/>
        <v>0</v>
      </c>
      <c r="OM130" s="26">
        <f t="shared" si="9"/>
        <v>0</v>
      </c>
      <c r="ON130" s="26">
        <f t="shared" si="9"/>
        <v>0</v>
      </c>
      <c r="OO130" s="26">
        <f t="shared" si="9"/>
        <v>0</v>
      </c>
      <c r="OP130" s="26">
        <f t="shared" si="9"/>
        <v>0</v>
      </c>
      <c r="OQ130" s="26">
        <f t="shared" si="9"/>
        <v>0</v>
      </c>
      <c r="OR130" s="26">
        <f t="shared" si="9"/>
        <v>0</v>
      </c>
      <c r="OS130" s="26">
        <f t="shared" si="9"/>
        <v>0</v>
      </c>
      <c r="OT130" s="26">
        <f t="shared" si="9"/>
        <v>0</v>
      </c>
      <c r="OU130" s="26">
        <f t="shared" si="9"/>
        <v>0</v>
      </c>
      <c r="OV130" s="26">
        <f t="shared" si="9"/>
        <v>0</v>
      </c>
      <c r="OW130" s="26">
        <f t="shared" si="9"/>
        <v>0</v>
      </c>
      <c r="OX130" s="26">
        <f t="shared" si="9"/>
        <v>0</v>
      </c>
      <c r="OY130" s="26">
        <f t="shared" si="9"/>
        <v>0</v>
      </c>
      <c r="OZ130" s="26">
        <f t="shared" si="9"/>
        <v>0</v>
      </c>
      <c r="PA130" s="26">
        <f t="shared" si="9"/>
        <v>0</v>
      </c>
      <c r="PB130" s="26">
        <f t="shared" si="9"/>
        <v>0</v>
      </c>
      <c r="PC130" s="26">
        <f t="shared" si="9"/>
        <v>0</v>
      </c>
      <c r="PD130" s="26">
        <f t="shared" si="9"/>
        <v>0</v>
      </c>
      <c r="PE130" s="26">
        <f t="shared" si="9"/>
        <v>0</v>
      </c>
      <c r="PF130" s="26">
        <f t="shared" si="9"/>
        <v>0</v>
      </c>
      <c r="PG130" s="26">
        <f t="shared" si="9"/>
        <v>0</v>
      </c>
      <c r="PH130" s="26">
        <f t="shared" si="9"/>
        <v>0</v>
      </c>
      <c r="PI130" s="26">
        <f t="shared" si="9"/>
        <v>0</v>
      </c>
      <c r="PJ130" s="26">
        <f t="shared" si="9"/>
        <v>0</v>
      </c>
      <c r="PK130" s="26">
        <f t="shared" si="9"/>
        <v>0</v>
      </c>
      <c r="PL130" s="26">
        <f t="shared" si="9"/>
        <v>0</v>
      </c>
      <c r="PM130" s="26">
        <f t="shared" si="9"/>
        <v>0</v>
      </c>
      <c r="PN130" s="26">
        <f t="shared" si="9"/>
        <v>0</v>
      </c>
      <c r="PO130" s="26">
        <f t="shared" si="9"/>
        <v>0</v>
      </c>
      <c r="PP130" s="26">
        <f t="shared" si="9"/>
        <v>0</v>
      </c>
      <c r="PQ130" s="26">
        <f t="shared" si="9"/>
        <v>0</v>
      </c>
      <c r="PR130" s="26">
        <f t="shared" si="9"/>
        <v>0</v>
      </c>
      <c r="PS130" s="26">
        <f t="shared" si="9"/>
        <v>0</v>
      </c>
      <c r="PT130" s="26">
        <f t="shared" si="9"/>
        <v>0</v>
      </c>
      <c r="PU130" s="26">
        <f t="shared" si="9"/>
        <v>0</v>
      </c>
      <c r="PV130" s="26">
        <f t="shared" si="9"/>
        <v>0</v>
      </c>
      <c r="PW130" s="26">
        <f t="shared" si="9"/>
        <v>0</v>
      </c>
      <c r="PX130" s="26">
        <f t="shared" si="9"/>
        <v>0</v>
      </c>
      <c r="PY130" s="26">
        <f t="shared" si="9"/>
        <v>0</v>
      </c>
      <c r="PZ130" s="26">
        <f t="shared" si="9"/>
        <v>0</v>
      </c>
      <c r="QA130" s="26">
        <f t="shared" si="9"/>
        <v>0</v>
      </c>
      <c r="QB130" s="26">
        <f t="shared" si="9"/>
        <v>0</v>
      </c>
      <c r="QC130" s="26">
        <f t="shared" si="9"/>
        <v>0</v>
      </c>
      <c r="QD130" s="26">
        <f t="shared" si="9"/>
        <v>0</v>
      </c>
      <c r="QE130" s="26">
        <f t="shared" si="9"/>
        <v>0</v>
      </c>
      <c r="QF130" s="26">
        <f t="shared" si="9"/>
        <v>0</v>
      </c>
      <c r="QG130" s="26">
        <f t="shared" si="9"/>
        <v>0</v>
      </c>
      <c r="QH130" s="26">
        <f t="shared" si="9"/>
        <v>0</v>
      </c>
      <c r="QI130" s="26">
        <f t="shared" si="9"/>
        <v>0</v>
      </c>
      <c r="QJ130" s="26">
        <f t="shared" si="9"/>
        <v>0</v>
      </c>
      <c r="QK130" s="26">
        <f t="shared" si="9"/>
        <v>0</v>
      </c>
      <c r="QL130" s="26">
        <f t="shared" si="9"/>
        <v>0</v>
      </c>
      <c r="QM130" s="26">
        <f t="shared" ref="QM130:SX130" si="10">+QI130-QL130</f>
        <v>0</v>
      </c>
      <c r="QN130" s="26">
        <f t="shared" si="10"/>
        <v>0</v>
      </c>
      <c r="QO130" s="26">
        <f t="shared" si="10"/>
        <v>0</v>
      </c>
      <c r="QP130" s="26">
        <f t="shared" si="10"/>
        <v>0</v>
      </c>
      <c r="QQ130" s="26">
        <f t="shared" si="10"/>
        <v>0</v>
      </c>
      <c r="QR130" s="26">
        <f t="shared" si="10"/>
        <v>0</v>
      </c>
      <c r="QS130" s="26">
        <f t="shared" si="10"/>
        <v>0</v>
      </c>
      <c r="QT130" s="26">
        <f t="shared" si="10"/>
        <v>0</v>
      </c>
      <c r="QU130" s="26">
        <f t="shared" si="10"/>
        <v>0</v>
      </c>
      <c r="QV130" s="26">
        <f t="shared" si="10"/>
        <v>0</v>
      </c>
      <c r="QW130" s="26">
        <f t="shared" si="10"/>
        <v>0</v>
      </c>
      <c r="QX130" s="26">
        <f t="shared" si="10"/>
        <v>0</v>
      </c>
      <c r="QY130" s="26">
        <f t="shared" si="10"/>
        <v>0</v>
      </c>
      <c r="QZ130" s="26">
        <f t="shared" si="10"/>
        <v>0</v>
      </c>
      <c r="RA130" s="26">
        <f t="shared" si="10"/>
        <v>0</v>
      </c>
      <c r="RB130" s="26">
        <f t="shared" si="10"/>
        <v>0</v>
      </c>
      <c r="RC130" s="26">
        <f t="shared" si="10"/>
        <v>0</v>
      </c>
      <c r="RD130" s="26">
        <f t="shared" si="10"/>
        <v>0</v>
      </c>
      <c r="RE130" s="26">
        <f t="shared" si="10"/>
        <v>0</v>
      </c>
      <c r="RF130" s="26">
        <f t="shared" si="10"/>
        <v>0</v>
      </c>
      <c r="RG130" s="26">
        <f t="shared" si="10"/>
        <v>0</v>
      </c>
      <c r="RH130" s="26">
        <f t="shared" si="10"/>
        <v>0</v>
      </c>
      <c r="RI130" s="26">
        <f t="shared" si="10"/>
        <v>0</v>
      </c>
      <c r="RJ130" s="26">
        <f t="shared" si="10"/>
        <v>0</v>
      </c>
      <c r="RK130" s="26">
        <f t="shared" si="10"/>
        <v>0</v>
      </c>
      <c r="RL130" s="26">
        <f t="shared" si="10"/>
        <v>0</v>
      </c>
      <c r="RM130" s="26">
        <f t="shared" si="10"/>
        <v>0</v>
      </c>
      <c r="RN130" s="26">
        <f t="shared" si="10"/>
        <v>0</v>
      </c>
      <c r="RO130" s="26">
        <f t="shared" si="10"/>
        <v>0</v>
      </c>
      <c r="RP130" s="26">
        <f t="shared" si="10"/>
        <v>0</v>
      </c>
      <c r="RQ130" s="26">
        <f t="shared" si="10"/>
        <v>0</v>
      </c>
      <c r="RR130" s="26">
        <f t="shared" si="10"/>
        <v>0</v>
      </c>
      <c r="RS130" s="26">
        <f t="shared" si="10"/>
        <v>0</v>
      </c>
      <c r="RT130" s="26">
        <f t="shared" si="10"/>
        <v>0</v>
      </c>
      <c r="RU130" s="26">
        <f t="shared" si="10"/>
        <v>0</v>
      </c>
      <c r="RV130" s="26">
        <f t="shared" si="10"/>
        <v>0</v>
      </c>
      <c r="RW130" s="26">
        <f t="shared" si="10"/>
        <v>0</v>
      </c>
      <c r="RX130" s="26">
        <f t="shared" si="10"/>
        <v>0</v>
      </c>
      <c r="RY130" s="26">
        <f t="shared" si="10"/>
        <v>0</v>
      </c>
      <c r="RZ130" s="26">
        <f t="shared" si="10"/>
        <v>0</v>
      </c>
      <c r="SA130" s="26">
        <f t="shared" si="10"/>
        <v>0</v>
      </c>
      <c r="SB130" s="26">
        <f t="shared" si="10"/>
        <v>0</v>
      </c>
      <c r="SC130" s="26">
        <f t="shared" si="10"/>
        <v>0</v>
      </c>
      <c r="SD130" s="26">
        <f t="shared" si="10"/>
        <v>0</v>
      </c>
      <c r="SE130" s="26">
        <f t="shared" si="10"/>
        <v>0</v>
      </c>
      <c r="SF130" s="26">
        <f t="shared" si="10"/>
        <v>0</v>
      </c>
      <c r="SG130" s="26">
        <f t="shared" si="10"/>
        <v>0</v>
      </c>
      <c r="SH130" s="26">
        <f t="shared" si="10"/>
        <v>0</v>
      </c>
      <c r="SI130" s="26">
        <f t="shared" si="10"/>
        <v>0</v>
      </c>
      <c r="SJ130" s="26">
        <f t="shared" si="10"/>
        <v>0</v>
      </c>
      <c r="SK130" s="26">
        <f t="shared" si="10"/>
        <v>0</v>
      </c>
      <c r="SL130" s="26">
        <f t="shared" si="10"/>
        <v>0</v>
      </c>
      <c r="SM130" s="26">
        <f t="shared" si="10"/>
        <v>0</v>
      </c>
      <c r="SN130" s="26">
        <f t="shared" si="10"/>
        <v>0</v>
      </c>
      <c r="SO130" s="26">
        <f t="shared" si="10"/>
        <v>0</v>
      </c>
      <c r="SP130" s="26">
        <f t="shared" si="10"/>
        <v>0</v>
      </c>
      <c r="SQ130" s="26">
        <f t="shared" si="10"/>
        <v>0</v>
      </c>
      <c r="SR130" s="26">
        <f t="shared" si="10"/>
        <v>0</v>
      </c>
      <c r="SS130" s="26">
        <f t="shared" si="10"/>
        <v>0</v>
      </c>
      <c r="ST130" s="26">
        <f t="shared" si="10"/>
        <v>0</v>
      </c>
      <c r="SU130" s="26">
        <f t="shared" si="10"/>
        <v>0</v>
      </c>
      <c r="SV130" s="26">
        <f t="shared" si="10"/>
        <v>0</v>
      </c>
      <c r="SW130" s="26">
        <f t="shared" si="10"/>
        <v>0</v>
      </c>
      <c r="SX130" s="26">
        <f t="shared" si="10"/>
        <v>0</v>
      </c>
      <c r="SY130" s="26">
        <f t="shared" ref="SY130:VJ130" si="11">+SU130-SX130</f>
        <v>0</v>
      </c>
      <c r="SZ130" s="26">
        <f t="shared" si="11"/>
        <v>0</v>
      </c>
      <c r="TA130" s="26">
        <f t="shared" si="11"/>
        <v>0</v>
      </c>
      <c r="TB130" s="26">
        <f t="shared" si="11"/>
        <v>0</v>
      </c>
      <c r="TC130" s="26">
        <f t="shared" si="11"/>
        <v>0</v>
      </c>
      <c r="TD130" s="26">
        <f t="shared" si="11"/>
        <v>0</v>
      </c>
      <c r="TE130" s="26">
        <f t="shared" si="11"/>
        <v>0</v>
      </c>
      <c r="TF130" s="26">
        <f t="shared" si="11"/>
        <v>0</v>
      </c>
      <c r="TG130" s="26">
        <f t="shared" si="11"/>
        <v>0</v>
      </c>
      <c r="TH130" s="26">
        <f t="shared" si="11"/>
        <v>0</v>
      </c>
      <c r="TI130" s="26">
        <f t="shared" si="11"/>
        <v>0</v>
      </c>
      <c r="TJ130" s="26">
        <f t="shared" si="11"/>
        <v>0</v>
      </c>
      <c r="TK130" s="26">
        <f t="shared" si="11"/>
        <v>0</v>
      </c>
      <c r="TL130" s="26">
        <f t="shared" si="11"/>
        <v>0</v>
      </c>
      <c r="TM130" s="26">
        <f t="shared" si="11"/>
        <v>0</v>
      </c>
      <c r="TN130" s="26">
        <f t="shared" si="11"/>
        <v>0</v>
      </c>
      <c r="TO130" s="26">
        <f t="shared" si="11"/>
        <v>0</v>
      </c>
      <c r="TP130" s="26">
        <f t="shared" si="11"/>
        <v>0</v>
      </c>
      <c r="TQ130" s="26">
        <f t="shared" si="11"/>
        <v>0</v>
      </c>
      <c r="TR130" s="26">
        <f t="shared" si="11"/>
        <v>0</v>
      </c>
      <c r="TS130" s="26">
        <f t="shared" si="11"/>
        <v>0</v>
      </c>
      <c r="TT130" s="26">
        <f t="shared" si="11"/>
        <v>0</v>
      </c>
      <c r="TU130" s="26">
        <f t="shared" si="11"/>
        <v>0</v>
      </c>
      <c r="TV130" s="26">
        <f t="shared" si="11"/>
        <v>0</v>
      </c>
      <c r="TW130" s="26">
        <f t="shared" si="11"/>
        <v>0</v>
      </c>
      <c r="TX130" s="26">
        <f t="shared" si="11"/>
        <v>0</v>
      </c>
      <c r="TY130" s="26">
        <f t="shared" si="11"/>
        <v>0</v>
      </c>
      <c r="TZ130" s="26">
        <f t="shared" si="11"/>
        <v>0</v>
      </c>
      <c r="UA130" s="26">
        <f t="shared" si="11"/>
        <v>0</v>
      </c>
      <c r="UB130" s="26">
        <f t="shared" si="11"/>
        <v>0</v>
      </c>
      <c r="UC130" s="26">
        <f t="shared" si="11"/>
        <v>0</v>
      </c>
      <c r="UD130" s="26">
        <f t="shared" si="11"/>
        <v>0</v>
      </c>
      <c r="UE130" s="26">
        <f t="shared" si="11"/>
        <v>0</v>
      </c>
      <c r="UF130" s="26">
        <f t="shared" si="11"/>
        <v>0</v>
      </c>
      <c r="UG130" s="26">
        <f t="shared" si="11"/>
        <v>0</v>
      </c>
      <c r="UH130" s="26">
        <f t="shared" si="11"/>
        <v>0</v>
      </c>
      <c r="UI130" s="26">
        <f t="shared" si="11"/>
        <v>0</v>
      </c>
      <c r="UJ130" s="26">
        <f t="shared" si="11"/>
        <v>0</v>
      </c>
      <c r="UK130" s="26">
        <f t="shared" si="11"/>
        <v>0</v>
      </c>
      <c r="UL130" s="26">
        <f t="shared" si="11"/>
        <v>0</v>
      </c>
      <c r="UM130" s="26">
        <f t="shared" si="11"/>
        <v>0</v>
      </c>
      <c r="UN130" s="26">
        <f t="shared" si="11"/>
        <v>0</v>
      </c>
      <c r="UO130" s="26">
        <f t="shared" si="11"/>
        <v>0</v>
      </c>
      <c r="UP130" s="26">
        <f t="shared" si="11"/>
        <v>0</v>
      </c>
      <c r="UQ130" s="26">
        <f t="shared" si="11"/>
        <v>0</v>
      </c>
      <c r="UR130" s="26">
        <f t="shared" si="11"/>
        <v>0</v>
      </c>
      <c r="US130" s="26">
        <f t="shared" si="11"/>
        <v>0</v>
      </c>
      <c r="UT130" s="26">
        <f t="shared" si="11"/>
        <v>0</v>
      </c>
      <c r="UU130" s="26">
        <f t="shared" si="11"/>
        <v>0</v>
      </c>
      <c r="UV130" s="26">
        <f t="shared" si="11"/>
        <v>0</v>
      </c>
      <c r="UW130" s="26">
        <f t="shared" si="11"/>
        <v>0</v>
      </c>
      <c r="UX130" s="26">
        <f t="shared" si="11"/>
        <v>0</v>
      </c>
      <c r="UY130" s="26">
        <f t="shared" si="11"/>
        <v>0</v>
      </c>
      <c r="UZ130" s="26">
        <f t="shared" si="11"/>
        <v>0</v>
      </c>
      <c r="VA130" s="26">
        <f t="shared" si="11"/>
        <v>0</v>
      </c>
      <c r="VB130" s="26">
        <f t="shared" si="11"/>
        <v>0</v>
      </c>
      <c r="VC130" s="26">
        <f t="shared" si="11"/>
        <v>0</v>
      </c>
      <c r="VD130" s="26">
        <f t="shared" si="11"/>
        <v>0</v>
      </c>
      <c r="VE130" s="26">
        <f t="shared" si="11"/>
        <v>0</v>
      </c>
      <c r="VF130" s="26">
        <f t="shared" si="11"/>
        <v>0</v>
      </c>
      <c r="VG130" s="26">
        <f t="shared" si="11"/>
        <v>0</v>
      </c>
      <c r="VH130" s="26">
        <f t="shared" si="11"/>
        <v>0</v>
      </c>
      <c r="VI130" s="26">
        <f t="shared" si="11"/>
        <v>0</v>
      </c>
      <c r="VJ130" s="26">
        <f t="shared" si="11"/>
        <v>0</v>
      </c>
      <c r="VK130" s="26">
        <f t="shared" ref="VK130:XV130" si="12">+VG130-VJ130</f>
        <v>0</v>
      </c>
      <c r="VL130" s="26">
        <f t="shared" si="12"/>
        <v>0</v>
      </c>
      <c r="VM130" s="26">
        <f t="shared" si="12"/>
        <v>0</v>
      </c>
      <c r="VN130" s="26">
        <f t="shared" si="12"/>
        <v>0</v>
      </c>
      <c r="VO130" s="26">
        <f t="shared" si="12"/>
        <v>0</v>
      </c>
      <c r="VP130" s="26">
        <f t="shared" si="12"/>
        <v>0</v>
      </c>
      <c r="VQ130" s="26">
        <f t="shared" si="12"/>
        <v>0</v>
      </c>
      <c r="VR130" s="26">
        <f t="shared" si="12"/>
        <v>0</v>
      </c>
      <c r="VS130" s="26">
        <f t="shared" si="12"/>
        <v>0</v>
      </c>
      <c r="VT130" s="26">
        <f t="shared" si="12"/>
        <v>0</v>
      </c>
      <c r="VU130" s="26">
        <f t="shared" si="12"/>
        <v>0</v>
      </c>
      <c r="VV130" s="26">
        <f t="shared" si="12"/>
        <v>0</v>
      </c>
      <c r="VW130" s="26">
        <f t="shared" si="12"/>
        <v>0</v>
      </c>
      <c r="VX130" s="26">
        <f t="shared" si="12"/>
        <v>0</v>
      </c>
      <c r="VY130" s="26">
        <f t="shared" si="12"/>
        <v>0</v>
      </c>
      <c r="VZ130" s="26">
        <f t="shared" si="12"/>
        <v>0</v>
      </c>
      <c r="WA130" s="26">
        <f t="shared" si="12"/>
        <v>0</v>
      </c>
      <c r="WB130" s="26">
        <f t="shared" si="12"/>
        <v>0</v>
      </c>
      <c r="WC130" s="26">
        <f t="shared" si="12"/>
        <v>0</v>
      </c>
      <c r="WD130" s="26">
        <f t="shared" si="12"/>
        <v>0</v>
      </c>
      <c r="WE130" s="26">
        <f t="shared" si="12"/>
        <v>0</v>
      </c>
      <c r="WF130" s="26">
        <f t="shared" si="12"/>
        <v>0</v>
      </c>
      <c r="WG130" s="26">
        <f t="shared" si="12"/>
        <v>0</v>
      </c>
      <c r="WH130" s="26">
        <f t="shared" si="12"/>
        <v>0</v>
      </c>
      <c r="WI130" s="26">
        <f t="shared" si="12"/>
        <v>0</v>
      </c>
      <c r="WJ130" s="26">
        <f t="shared" si="12"/>
        <v>0</v>
      </c>
      <c r="WK130" s="26">
        <f t="shared" si="12"/>
        <v>0</v>
      </c>
      <c r="WL130" s="26">
        <f t="shared" si="12"/>
        <v>0</v>
      </c>
      <c r="WM130" s="26">
        <f t="shared" si="12"/>
        <v>0</v>
      </c>
      <c r="WN130" s="26">
        <f t="shared" si="12"/>
        <v>0</v>
      </c>
      <c r="WO130" s="26">
        <f t="shared" si="12"/>
        <v>0</v>
      </c>
      <c r="WP130" s="26">
        <f t="shared" si="12"/>
        <v>0</v>
      </c>
      <c r="WQ130" s="26">
        <f t="shared" si="12"/>
        <v>0</v>
      </c>
      <c r="WR130" s="26">
        <f t="shared" si="12"/>
        <v>0</v>
      </c>
      <c r="WS130" s="26">
        <f t="shared" si="12"/>
        <v>0</v>
      </c>
      <c r="WT130" s="26">
        <f t="shared" si="12"/>
        <v>0</v>
      </c>
      <c r="WU130" s="26">
        <f t="shared" si="12"/>
        <v>0</v>
      </c>
      <c r="WV130" s="26">
        <f t="shared" si="12"/>
        <v>0</v>
      </c>
      <c r="WW130" s="26">
        <f t="shared" si="12"/>
        <v>0</v>
      </c>
      <c r="WX130" s="26">
        <f t="shared" si="12"/>
        <v>0</v>
      </c>
      <c r="WY130" s="26">
        <f t="shared" si="12"/>
        <v>0</v>
      </c>
      <c r="WZ130" s="26">
        <f t="shared" si="12"/>
        <v>0</v>
      </c>
      <c r="XA130" s="26">
        <f t="shared" si="12"/>
        <v>0</v>
      </c>
      <c r="XB130" s="26">
        <f t="shared" si="12"/>
        <v>0</v>
      </c>
      <c r="XC130" s="26">
        <f t="shared" si="12"/>
        <v>0</v>
      </c>
      <c r="XD130" s="26">
        <f t="shared" si="12"/>
        <v>0</v>
      </c>
      <c r="XE130" s="26">
        <f t="shared" si="12"/>
        <v>0</v>
      </c>
      <c r="XF130" s="26">
        <f t="shared" si="12"/>
        <v>0</v>
      </c>
      <c r="XG130" s="26">
        <f t="shared" si="12"/>
        <v>0</v>
      </c>
      <c r="XH130" s="26">
        <f t="shared" si="12"/>
        <v>0</v>
      </c>
      <c r="XI130" s="26">
        <f t="shared" si="12"/>
        <v>0</v>
      </c>
      <c r="XJ130" s="26">
        <f t="shared" si="12"/>
        <v>0</v>
      </c>
      <c r="XK130" s="26">
        <f t="shared" si="12"/>
        <v>0</v>
      </c>
      <c r="XL130" s="26">
        <f t="shared" si="12"/>
        <v>0</v>
      </c>
      <c r="XM130" s="26">
        <f t="shared" si="12"/>
        <v>0</v>
      </c>
      <c r="XN130" s="26">
        <f t="shared" si="12"/>
        <v>0</v>
      </c>
      <c r="XO130" s="26">
        <f t="shared" si="12"/>
        <v>0</v>
      </c>
      <c r="XP130" s="26">
        <f t="shared" si="12"/>
        <v>0</v>
      </c>
      <c r="XQ130" s="26">
        <f t="shared" si="12"/>
        <v>0</v>
      </c>
      <c r="XR130" s="26">
        <f t="shared" si="12"/>
        <v>0</v>
      </c>
      <c r="XS130" s="26">
        <f t="shared" si="12"/>
        <v>0</v>
      </c>
      <c r="XT130" s="26">
        <f t="shared" si="12"/>
        <v>0</v>
      </c>
      <c r="XU130" s="26">
        <f t="shared" si="12"/>
        <v>0</v>
      </c>
      <c r="XV130" s="26">
        <f t="shared" si="12"/>
        <v>0</v>
      </c>
      <c r="XW130" s="26">
        <f t="shared" ref="XW130:AAH130" si="13">+XS130-XV130</f>
        <v>0</v>
      </c>
      <c r="XX130" s="26">
        <f t="shared" si="13"/>
        <v>0</v>
      </c>
      <c r="XY130" s="26">
        <f t="shared" si="13"/>
        <v>0</v>
      </c>
      <c r="XZ130" s="26">
        <f t="shared" si="13"/>
        <v>0</v>
      </c>
      <c r="YA130" s="26">
        <f t="shared" si="13"/>
        <v>0</v>
      </c>
      <c r="YB130" s="26">
        <f t="shared" si="13"/>
        <v>0</v>
      </c>
      <c r="YC130" s="26">
        <f t="shared" si="13"/>
        <v>0</v>
      </c>
      <c r="YD130" s="26">
        <f t="shared" si="13"/>
        <v>0</v>
      </c>
      <c r="YE130" s="26">
        <f t="shared" si="13"/>
        <v>0</v>
      </c>
      <c r="YF130" s="26">
        <f t="shared" si="13"/>
        <v>0</v>
      </c>
      <c r="YG130" s="26">
        <f t="shared" si="13"/>
        <v>0</v>
      </c>
      <c r="YH130" s="26">
        <f t="shared" si="13"/>
        <v>0</v>
      </c>
      <c r="YI130" s="26">
        <f t="shared" si="13"/>
        <v>0</v>
      </c>
      <c r="YJ130" s="26">
        <f t="shared" si="13"/>
        <v>0</v>
      </c>
      <c r="YK130" s="26">
        <f t="shared" si="13"/>
        <v>0</v>
      </c>
      <c r="YL130" s="26">
        <f t="shared" si="13"/>
        <v>0</v>
      </c>
      <c r="YM130" s="26">
        <f t="shared" si="13"/>
        <v>0</v>
      </c>
      <c r="YN130" s="26">
        <f t="shared" si="13"/>
        <v>0</v>
      </c>
      <c r="YO130" s="26">
        <f t="shared" si="13"/>
        <v>0</v>
      </c>
      <c r="YP130" s="26">
        <f t="shared" si="13"/>
        <v>0</v>
      </c>
      <c r="YQ130" s="26">
        <f t="shared" si="13"/>
        <v>0</v>
      </c>
      <c r="YR130" s="26">
        <f t="shared" si="13"/>
        <v>0</v>
      </c>
      <c r="YS130" s="26">
        <f t="shared" si="13"/>
        <v>0</v>
      </c>
      <c r="YT130" s="26">
        <f t="shared" si="13"/>
        <v>0</v>
      </c>
      <c r="YU130" s="26">
        <f t="shared" si="13"/>
        <v>0</v>
      </c>
      <c r="YV130" s="26">
        <f t="shared" si="13"/>
        <v>0</v>
      </c>
      <c r="YW130" s="26">
        <f t="shared" si="13"/>
        <v>0</v>
      </c>
      <c r="YX130" s="26">
        <f t="shared" si="13"/>
        <v>0</v>
      </c>
      <c r="YY130" s="26">
        <f t="shared" si="13"/>
        <v>0</v>
      </c>
      <c r="YZ130" s="26">
        <f t="shared" si="13"/>
        <v>0</v>
      </c>
      <c r="ZA130" s="26">
        <f t="shared" si="13"/>
        <v>0</v>
      </c>
      <c r="ZB130" s="26">
        <f t="shared" si="13"/>
        <v>0</v>
      </c>
      <c r="ZC130" s="26">
        <f t="shared" si="13"/>
        <v>0</v>
      </c>
      <c r="ZD130" s="26">
        <f t="shared" si="13"/>
        <v>0</v>
      </c>
      <c r="ZE130" s="26">
        <f t="shared" si="13"/>
        <v>0</v>
      </c>
      <c r="ZF130" s="26">
        <f t="shared" si="13"/>
        <v>0</v>
      </c>
      <c r="ZG130" s="26">
        <f t="shared" si="13"/>
        <v>0</v>
      </c>
      <c r="ZH130" s="26">
        <f t="shared" si="13"/>
        <v>0</v>
      </c>
      <c r="ZI130" s="26">
        <f t="shared" si="13"/>
        <v>0</v>
      </c>
      <c r="ZJ130" s="26">
        <f t="shared" si="13"/>
        <v>0</v>
      </c>
      <c r="ZK130" s="26">
        <f t="shared" si="13"/>
        <v>0</v>
      </c>
      <c r="ZL130" s="26">
        <f t="shared" si="13"/>
        <v>0</v>
      </c>
      <c r="ZM130" s="26">
        <f t="shared" si="13"/>
        <v>0</v>
      </c>
      <c r="ZN130" s="26">
        <f t="shared" si="13"/>
        <v>0</v>
      </c>
      <c r="ZO130" s="26">
        <f t="shared" si="13"/>
        <v>0</v>
      </c>
      <c r="ZP130" s="26">
        <f t="shared" si="13"/>
        <v>0</v>
      </c>
      <c r="ZQ130" s="26">
        <f t="shared" si="13"/>
        <v>0</v>
      </c>
      <c r="ZR130" s="26">
        <f t="shared" si="13"/>
        <v>0</v>
      </c>
      <c r="ZS130" s="26">
        <f t="shared" si="13"/>
        <v>0</v>
      </c>
      <c r="ZT130" s="26">
        <f t="shared" si="13"/>
        <v>0</v>
      </c>
      <c r="ZU130" s="26">
        <f t="shared" si="13"/>
        <v>0</v>
      </c>
      <c r="ZV130" s="26">
        <f t="shared" si="13"/>
        <v>0</v>
      </c>
      <c r="ZW130" s="26">
        <f t="shared" si="13"/>
        <v>0</v>
      </c>
      <c r="ZX130" s="26">
        <f t="shared" si="13"/>
        <v>0</v>
      </c>
      <c r="ZY130" s="26">
        <f t="shared" si="13"/>
        <v>0</v>
      </c>
      <c r="ZZ130" s="26">
        <f t="shared" si="13"/>
        <v>0</v>
      </c>
      <c r="AAA130" s="26">
        <f t="shared" si="13"/>
        <v>0</v>
      </c>
      <c r="AAB130" s="26">
        <f t="shared" si="13"/>
        <v>0</v>
      </c>
      <c r="AAC130" s="26">
        <f t="shared" si="13"/>
        <v>0</v>
      </c>
      <c r="AAD130" s="26">
        <f t="shared" si="13"/>
        <v>0</v>
      </c>
      <c r="AAE130" s="26">
        <f t="shared" si="13"/>
        <v>0</v>
      </c>
      <c r="AAF130" s="26">
        <f t="shared" si="13"/>
        <v>0</v>
      </c>
      <c r="AAG130" s="26">
        <f t="shared" si="13"/>
        <v>0</v>
      </c>
      <c r="AAH130" s="26">
        <f t="shared" si="13"/>
        <v>0</v>
      </c>
      <c r="AAI130" s="26">
        <f t="shared" ref="AAI130:ACT130" si="14">+AAE130-AAH130</f>
        <v>0</v>
      </c>
      <c r="AAJ130" s="26">
        <f t="shared" si="14"/>
        <v>0</v>
      </c>
      <c r="AAK130" s="26">
        <f t="shared" si="14"/>
        <v>0</v>
      </c>
      <c r="AAL130" s="26">
        <f t="shared" si="14"/>
        <v>0</v>
      </c>
      <c r="AAM130" s="26">
        <f t="shared" si="14"/>
        <v>0</v>
      </c>
      <c r="AAN130" s="26">
        <f t="shared" si="14"/>
        <v>0</v>
      </c>
      <c r="AAO130" s="26">
        <f t="shared" si="14"/>
        <v>0</v>
      </c>
      <c r="AAP130" s="26">
        <f t="shared" si="14"/>
        <v>0</v>
      </c>
      <c r="AAQ130" s="26">
        <f t="shared" si="14"/>
        <v>0</v>
      </c>
      <c r="AAR130" s="26">
        <f t="shared" si="14"/>
        <v>0</v>
      </c>
      <c r="AAS130" s="26">
        <f t="shared" si="14"/>
        <v>0</v>
      </c>
      <c r="AAT130" s="26">
        <f t="shared" si="14"/>
        <v>0</v>
      </c>
      <c r="AAU130" s="26">
        <f t="shared" si="14"/>
        <v>0</v>
      </c>
      <c r="AAV130" s="26">
        <f t="shared" si="14"/>
        <v>0</v>
      </c>
      <c r="AAW130" s="26">
        <f t="shared" si="14"/>
        <v>0</v>
      </c>
      <c r="AAX130" s="26">
        <f t="shared" si="14"/>
        <v>0</v>
      </c>
      <c r="AAY130" s="26">
        <f t="shared" si="14"/>
        <v>0</v>
      </c>
      <c r="AAZ130" s="26">
        <f t="shared" si="14"/>
        <v>0</v>
      </c>
      <c r="ABA130" s="26">
        <f t="shared" si="14"/>
        <v>0</v>
      </c>
      <c r="ABB130" s="26">
        <f t="shared" si="14"/>
        <v>0</v>
      </c>
      <c r="ABC130" s="26">
        <f t="shared" si="14"/>
        <v>0</v>
      </c>
      <c r="ABD130" s="26">
        <f t="shared" si="14"/>
        <v>0</v>
      </c>
      <c r="ABE130" s="26">
        <f t="shared" si="14"/>
        <v>0</v>
      </c>
      <c r="ABF130" s="26">
        <f t="shared" si="14"/>
        <v>0</v>
      </c>
      <c r="ABG130" s="26">
        <f t="shared" si="14"/>
        <v>0</v>
      </c>
      <c r="ABH130" s="26">
        <f t="shared" si="14"/>
        <v>0</v>
      </c>
      <c r="ABI130" s="26">
        <f t="shared" si="14"/>
        <v>0</v>
      </c>
      <c r="ABJ130" s="26">
        <f t="shared" si="14"/>
        <v>0</v>
      </c>
      <c r="ABK130" s="26">
        <f t="shared" si="14"/>
        <v>0</v>
      </c>
      <c r="ABL130" s="26">
        <f t="shared" si="14"/>
        <v>0</v>
      </c>
      <c r="ABM130" s="26">
        <f t="shared" si="14"/>
        <v>0</v>
      </c>
      <c r="ABN130" s="26">
        <f t="shared" si="14"/>
        <v>0</v>
      </c>
      <c r="ABO130" s="26">
        <f t="shared" si="14"/>
        <v>0</v>
      </c>
      <c r="ABP130" s="26">
        <f t="shared" si="14"/>
        <v>0</v>
      </c>
      <c r="ABQ130" s="26">
        <f t="shared" si="14"/>
        <v>0</v>
      </c>
      <c r="ABR130" s="26">
        <f t="shared" si="14"/>
        <v>0</v>
      </c>
      <c r="ABS130" s="26">
        <f t="shared" si="14"/>
        <v>0</v>
      </c>
      <c r="ABT130" s="26">
        <f t="shared" si="14"/>
        <v>0</v>
      </c>
      <c r="ABU130" s="26">
        <f t="shared" si="14"/>
        <v>0</v>
      </c>
      <c r="ABV130" s="26">
        <f t="shared" si="14"/>
        <v>0</v>
      </c>
      <c r="ABW130" s="26">
        <f t="shared" si="14"/>
        <v>0</v>
      </c>
      <c r="ABX130" s="26">
        <f t="shared" si="14"/>
        <v>0</v>
      </c>
      <c r="ABY130" s="26">
        <f t="shared" si="14"/>
        <v>0</v>
      </c>
      <c r="ABZ130" s="26">
        <f t="shared" si="14"/>
        <v>0</v>
      </c>
      <c r="ACA130" s="26">
        <f t="shared" si="14"/>
        <v>0</v>
      </c>
      <c r="ACB130" s="26">
        <f t="shared" si="14"/>
        <v>0</v>
      </c>
      <c r="ACC130" s="26">
        <f t="shared" si="14"/>
        <v>0</v>
      </c>
      <c r="ACD130" s="26">
        <f t="shared" si="14"/>
        <v>0</v>
      </c>
      <c r="ACE130" s="26">
        <f t="shared" si="14"/>
        <v>0</v>
      </c>
      <c r="ACF130" s="26">
        <f t="shared" si="14"/>
        <v>0</v>
      </c>
      <c r="ACG130" s="26">
        <f t="shared" si="14"/>
        <v>0</v>
      </c>
      <c r="ACH130" s="26">
        <f t="shared" si="14"/>
        <v>0</v>
      </c>
      <c r="ACI130" s="26">
        <f t="shared" si="14"/>
        <v>0</v>
      </c>
      <c r="ACJ130" s="26">
        <f t="shared" si="14"/>
        <v>0</v>
      </c>
      <c r="ACK130" s="26">
        <f t="shared" si="14"/>
        <v>0</v>
      </c>
      <c r="ACL130" s="26">
        <f t="shared" si="14"/>
        <v>0</v>
      </c>
      <c r="ACM130" s="26">
        <f t="shared" si="14"/>
        <v>0</v>
      </c>
      <c r="ACN130" s="26">
        <f t="shared" si="14"/>
        <v>0</v>
      </c>
      <c r="ACO130" s="26">
        <f t="shared" si="14"/>
        <v>0</v>
      </c>
      <c r="ACP130" s="26">
        <f t="shared" si="14"/>
        <v>0</v>
      </c>
      <c r="ACQ130" s="26">
        <f t="shared" si="14"/>
        <v>0</v>
      </c>
      <c r="ACR130" s="26">
        <f t="shared" si="14"/>
        <v>0</v>
      </c>
      <c r="ACS130" s="26">
        <f t="shared" si="14"/>
        <v>0</v>
      </c>
      <c r="ACT130" s="26">
        <f t="shared" si="14"/>
        <v>0</v>
      </c>
      <c r="ACU130" s="26">
        <f t="shared" ref="ACU130:AFF130" si="15">+ACQ130-ACT130</f>
        <v>0</v>
      </c>
      <c r="ACV130" s="26">
        <f t="shared" si="15"/>
        <v>0</v>
      </c>
      <c r="ACW130" s="26">
        <f t="shared" si="15"/>
        <v>0</v>
      </c>
      <c r="ACX130" s="26">
        <f t="shared" si="15"/>
        <v>0</v>
      </c>
      <c r="ACY130" s="26">
        <f t="shared" si="15"/>
        <v>0</v>
      </c>
      <c r="ACZ130" s="26">
        <f t="shared" si="15"/>
        <v>0</v>
      </c>
      <c r="ADA130" s="26">
        <f t="shared" si="15"/>
        <v>0</v>
      </c>
      <c r="ADB130" s="26">
        <f t="shared" si="15"/>
        <v>0</v>
      </c>
      <c r="ADC130" s="26">
        <f t="shared" si="15"/>
        <v>0</v>
      </c>
      <c r="ADD130" s="26">
        <f t="shared" si="15"/>
        <v>0</v>
      </c>
      <c r="ADE130" s="26">
        <f t="shared" si="15"/>
        <v>0</v>
      </c>
      <c r="ADF130" s="26">
        <f t="shared" si="15"/>
        <v>0</v>
      </c>
      <c r="ADG130" s="26">
        <f t="shared" si="15"/>
        <v>0</v>
      </c>
      <c r="ADH130" s="26">
        <f t="shared" si="15"/>
        <v>0</v>
      </c>
      <c r="ADI130" s="26">
        <f t="shared" si="15"/>
        <v>0</v>
      </c>
      <c r="ADJ130" s="26">
        <f t="shared" si="15"/>
        <v>0</v>
      </c>
      <c r="ADK130" s="26">
        <f t="shared" si="15"/>
        <v>0</v>
      </c>
      <c r="ADL130" s="26">
        <f t="shared" si="15"/>
        <v>0</v>
      </c>
      <c r="ADM130" s="26">
        <f t="shared" si="15"/>
        <v>0</v>
      </c>
      <c r="ADN130" s="26">
        <f t="shared" si="15"/>
        <v>0</v>
      </c>
      <c r="ADO130" s="26">
        <f t="shared" si="15"/>
        <v>0</v>
      </c>
      <c r="ADP130" s="26">
        <f t="shared" si="15"/>
        <v>0</v>
      </c>
      <c r="ADQ130" s="26">
        <f t="shared" si="15"/>
        <v>0</v>
      </c>
      <c r="ADR130" s="26">
        <f t="shared" si="15"/>
        <v>0</v>
      </c>
      <c r="ADS130" s="26">
        <f t="shared" si="15"/>
        <v>0</v>
      </c>
      <c r="ADT130" s="26">
        <f t="shared" si="15"/>
        <v>0</v>
      </c>
      <c r="ADU130" s="26">
        <f t="shared" si="15"/>
        <v>0</v>
      </c>
      <c r="ADV130" s="26">
        <f t="shared" si="15"/>
        <v>0</v>
      </c>
      <c r="ADW130" s="26">
        <f t="shared" si="15"/>
        <v>0</v>
      </c>
      <c r="ADX130" s="26">
        <f t="shared" si="15"/>
        <v>0</v>
      </c>
      <c r="ADY130" s="26">
        <f t="shared" si="15"/>
        <v>0</v>
      </c>
      <c r="ADZ130" s="26">
        <f t="shared" si="15"/>
        <v>0</v>
      </c>
      <c r="AEA130" s="26">
        <f t="shared" si="15"/>
        <v>0</v>
      </c>
      <c r="AEB130" s="26">
        <f t="shared" si="15"/>
        <v>0</v>
      </c>
      <c r="AEC130" s="26">
        <f t="shared" si="15"/>
        <v>0</v>
      </c>
      <c r="AED130" s="26">
        <f t="shared" si="15"/>
        <v>0</v>
      </c>
      <c r="AEE130" s="26">
        <f t="shared" si="15"/>
        <v>0</v>
      </c>
      <c r="AEF130" s="26">
        <f t="shared" si="15"/>
        <v>0</v>
      </c>
      <c r="AEG130" s="26">
        <f t="shared" si="15"/>
        <v>0</v>
      </c>
      <c r="AEH130" s="26">
        <f t="shared" si="15"/>
        <v>0</v>
      </c>
      <c r="AEI130" s="26">
        <f t="shared" si="15"/>
        <v>0</v>
      </c>
      <c r="AEJ130" s="26">
        <f t="shared" si="15"/>
        <v>0</v>
      </c>
      <c r="AEK130" s="26">
        <f t="shared" si="15"/>
        <v>0</v>
      </c>
      <c r="AEL130" s="26">
        <f t="shared" si="15"/>
        <v>0</v>
      </c>
      <c r="AEM130" s="26">
        <f t="shared" si="15"/>
        <v>0</v>
      </c>
      <c r="AEN130" s="26">
        <f t="shared" si="15"/>
        <v>0</v>
      </c>
      <c r="AEO130" s="26">
        <f t="shared" si="15"/>
        <v>0</v>
      </c>
      <c r="AEP130" s="26">
        <f t="shared" si="15"/>
        <v>0</v>
      </c>
      <c r="AEQ130" s="26">
        <f t="shared" si="15"/>
        <v>0</v>
      </c>
      <c r="AER130" s="26">
        <f t="shared" si="15"/>
        <v>0</v>
      </c>
      <c r="AES130" s="26">
        <f t="shared" si="15"/>
        <v>0</v>
      </c>
      <c r="AET130" s="26">
        <f t="shared" si="15"/>
        <v>0</v>
      </c>
      <c r="AEU130" s="26">
        <f t="shared" si="15"/>
        <v>0</v>
      </c>
      <c r="AEV130" s="26">
        <f t="shared" si="15"/>
        <v>0</v>
      </c>
      <c r="AEW130" s="26">
        <f t="shared" si="15"/>
        <v>0</v>
      </c>
      <c r="AEX130" s="26">
        <f t="shared" si="15"/>
        <v>0</v>
      </c>
      <c r="AEY130" s="26">
        <f t="shared" si="15"/>
        <v>0</v>
      </c>
      <c r="AEZ130" s="26">
        <f t="shared" si="15"/>
        <v>0</v>
      </c>
      <c r="AFA130" s="26">
        <f t="shared" si="15"/>
        <v>0</v>
      </c>
      <c r="AFB130" s="26">
        <f t="shared" si="15"/>
        <v>0</v>
      </c>
      <c r="AFC130" s="26">
        <f t="shared" si="15"/>
        <v>0</v>
      </c>
      <c r="AFD130" s="26">
        <f t="shared" si="15"/>
        <v>0</v>
      </c>
      <c r="AFE130" s="26">
        <f t="shared" si="15"/>
        <v>0</v>
      </c>
      <c r="AFF130" s="26">
        <f t="shared" si="15"/>
        <v>0</v>
      </c>
      <c r="AFG130" s="26">
        <f t="shared" ref="AFG130:AHR130" si="16">+AFC130-AFF130</f>
        <v>0</v>
      </c>
      <c r="AFH130" s="26">
        <f t="shared" si="16"/>
        <v>0</v>
      </c>
      <c r="AFI130" s="26">
        <f t="shared" si="16"/>
        <v>0</v>
      </c>
      <c r="AFJ130" s="26">
        <f t="shared" si="16"/>
        <v>0</v>
      </c>
      <c r="AFK130" s="26">
        <f t="shared" si="16"/>
        <v>0</v>
      </c>
      <c r="AFL130" s="26">
        <f t="shared" si="16"/>
        <v>0</v>
      </c>
      <c r="AFM130" s="26">
        <f t="shared" si="16"/>
        <v>0</v>
      </c>
      <c r="AFN130" s="26">
        <f t="shared" si="16"/>
        <v>0</v>
      </c>
      <c r="AFO130" s="26">
        <f t="shared" si="16"/>
        <v>0</v>
      </c>
      <c r="AFP130" s="26">
        <f t="shared" si="16"/>
        <v>0</v>
      </c>
      <c r="AFQ130" s="26">
        <f t="shared" si="16"/>
        <v>0</v>
      </c>
      <c r="AFR130" s="26">
        <f t="shared" si="16"/>
        <v>0</v>
      </c>
      <c r="AFS130" s="26">
        <f t="shared" si="16"/>
        <v>0</v>
      </c>
      <c r="AFT130" s="26">
        <f t="shared" si="16"/>
        <v>0</v>
      </c>
      <c r="AFU130" s="26">
        <f t="shared" si="16"/>
        <v>0</v>
      </c>
      <c r="AFV130" s="26">
        <f t="shared" si="16"/>
        <v>0</v>
      </c>
      <c r="AFW130" s="26">
        <f t="shared" si="16"/>
        <v>0</v>
      </c>
      <c r="AFX130" s="26">
        <f t="shared" si="16"/>
        <v>0</v>
      </c>
      <c r="AFY130" s="26">
        <f t="shared" si="16"/>
        <v>0</v>
      </c>
      <c r="AFZ130" s="26">
        <f t="shared" si="16"/>
        <v>0</v>
      </c>
      <c r="AGA130" s="26">
        <f t="shared" si="16"/>
        <v>0</v>
      </c>
      <c r="AGB130" s="26">
        <f t="shared" si="16"/>
        <v>0</v>
      </c>
      <c r="AGC130" s="26">
        <f t="shared" si="16"/>
        <v>0</v>
      </c>
      <c r="AGD130" s="26">
        <f t="shared" si="16"/>
        <v>0</v>
      </c>
      <c r="AGE130" s="26">
        <f t="shared" si="16"/>
        <v>0</v>
      </c>
      <c r="AGF130" s="26">
        <f t="shared" si="16"/>
        <v>0</v>
      </c>
      <c r="AGG130" s="26">
        <f t="shared" si="16"/>
        <v>0</v>
      </c>
      <c r="AGH130" s="26">
        <f t="shared" si="16"/>
        <v>0</v>
      </c>
      <c r="AGI130" s="26">
        <f t="shared" si="16"/>
        <v>0</v>
      </c>
      <c r="AGJ130" s="26">
        <f t="shared" si="16"/>
        <v>0</v>
      </c>
      <c r="AGK130" s="26">
        <f t="shared" si="16"/>
        <v>0</v>
      </c>
      <c r="AGL130" s="26">
        <f t="shared" si="16"/>
        <v>0</v>
      </c>
      <c r="AGM130" s="26">
        <f t="shared" si="16"/>
        <v>0</v>
      </c>
      <c r="AGN130" s="26">
        <f t="shared" si="16"/>
        <v>0</v>
      </c>
      <c r="AGO130" s="26">
        <f t="shared" si="16"/>
        <v>0</v>
      </c>
      <c r="AGP130" s="26">
        <f t="shared" si="16"/>
        <v>0</v>
      </c>
      <c r="AGQ130" s="26">
        <f t="shared" si="16"/>
        <v>0</v>
      </c>
      <c r="AGR130" s="26">
        <f t="shared" si="16"/>
        <v>0</v>
      </c>
      <c r="AGS130" s="26">
        <f t="shared" si="16"/>
        <v>0</v>
      </c>
      <c r="AGT130" s="26">
        <f t="shared" si="16"/>
        <v>0</v>
      </c>
      <c r="AGU130" s="26">
        <f t="shared" si="16"/>
        <v>0</v>
      </c>
      <c r="AGV130" s="26">
        <f t="shared" si="16"/>
        <v>0</v>
      </c>
      <c r="AGW130" s="26">
        <f t="shared" si="16"/>
        <v>0</v>
      </c>
      <c r="AGX130" s="26">
        <f t="shared" si="16"/>
        <v>0</v>
      </c>
      <c r="AGY130" s="26">
        <f t="shared" si="16"/>
        <v>0</v>
      </c>
      <c r="AGZ130" s="26">
        <f t="shared" si="16"/>
        <v>0</v>
      </c>
      <c r="AHA130" s="26">
        <f t="shared" si="16"/>
        <v>0</v>
      </c>
      <c r="AHB130" s="26">
        <f t="shared" si="16"/>
        <v>0</v>
      </c>
      <c r="AHC130" s="26">
        <f t="shared" si="16"/>
        <v>0</v>
      </c>
      <c r="AHD130" s="26">
        <f t="shared" si="16"/>
        <v>0</v>
      </c>
      <c r="AHE130" s="26">
        <f t="shared" si="16"/>
        <v>0</v>
      </c>
      <c r="AHF130" s="26">
        <f t="shared" si="16"/>
        <v>0</v>
      </c>
      <c r="AHG130" s="26">
        <f t="shared" si="16"/>
        <v>0</v>
      </c>
      <c r="AHH130" s="26">
        <f t="shared" si="16"/>
        <v>0</v>
      </c>
      <c r="AHI130" s="26">
        <f t="shared" si="16"/>
        <v>0</v>
      </c>
      <c r="AHJ130" s="26">
        <f t="shared" si="16"/>
        <v>0</v>
      </c>
      <c r="AHK130" s="26">
        <f t="shared" si="16"/>
        <v>0</v>
      </c>
      <c r="AHL130" s="26">
        <f t="shared" si="16"/>
        <v>0</v>
      </c>
      <c r="AHM130" s="26">
        <f t="shared" si="16"/>
        <v>0</v>
      </c>
      <c r="AHN130" s="26">
        <f t="shared" si="16"/>
        <v>0</v>
      </c>
      <c r="AHO130" s="26">
        <f t="shared" si="16"/>
        <v>0</v>
      </c>
      <c r="AHP130" s="26">
        <f t="shared" si="16"/>
        <v>0</v>
      </c>
      <c r="AHQ130" s="26">
        <f t="shared" si="16"/>
        <v>0</v>
      </c>
      <c r="AHR130" s="26">
        <f t="shared" si="16"/>
        <v>0</v>
      </c>
      <c r="AHS130" s="26">
        <f t="shared" ref="AHS130:AKD130" si="17">+AHO130-AHR130</f>
        <v>0</v>
      </c>
      <c r="AHT130" s="26">
        <f t="shared" si="17"/>
        <v>0</v>
      </c>
      <c r="AHU130" s="26">
        <f t="shared" si="17"/>
        <v>0</v>
      </c>
      <c r="AHV130" s="26">
        <f t="shared" si="17"/>
        <v>0</v>
      </c>
      <c r="AHW130" s="26">
        <f t="shared" si="17"/>
        <v>0</v>
      </c>
      <c r="AHX130" s="26">
        <f t="shared" si="17"/>
        <v>0</v>
      </c>
      <c r="AHY130" s="26">
        <f t="shared" si="17"/>
        <v>0</v>
      </c>
      <c r="AHZ130" s="26">
        <f t="shared" si="17"/>
        <v>0</v>
      </c>
      <c r="AIA130" s="26">
        <f t="shared" si="17"/>
        <v>0</v>
      </c>
      <c r="AIB130" s="26">
        <f t="shared" si="17"/>
        <v>0</v>
      </c>
      <c r="AIC130" s="26">
        <f t="shared" si="17"/>
        <v>0</v>
      </c>
      <c r="AID130" s="26">
        <f t="shared" si="17"/>
        <v>0</v>
      </c>
      <c r="AIE130" s="26">
        <f t="shared" si="17"/>
        <v>0</v>
      </c>
      <c r="AIF130" s="26">
        <f t="shared" si="17"/>
        <v>0</v>
      </c>
      <c r="AIG130" s="26">
        <f t="shared" si="17"/>
        <v>0</v>
      </c>
      <c r="AIH130" s="26">
        <f t="shared" si="17"/>
        <v>0</v>
      </c>
      <c r="AII130" s="26">
        <f t="shared" si="17"/>
        <v>0</v>
      </c>
      <c r="AIJ130" s="26">
        <f t="shared" si="17"/>
        <v>0</v>
      </c>
      <c r="AIK130" s="26">
        <f t="shared" si="17"/>
        <v>0</v>
      </c>
      <c r="AIL130" s="26">
        <f t="shared" si="17"/>
        <v>0</v>
      </c>
      <c r="AIM130" s="26">
        <f t="shared" si="17"/>
        <v>0</v>
      </c>
      <c r="AIN130" s="26">
        <f t="shared" si="17"/>
        <v>0</v>
      </c>
      <c r="AIO130" s="26">
        <f t="shared" si="17"/>
        <v>0</v>
      </c>
      <c r="AIP130" s="26">
        <f t="shared" si="17"/>
        <v>0</v>
      </c>
      <c r="AIQ130" s="26">
        <f t="shared" si="17"/>
        <v>0</v>
      </c>
      <c r="AIR130" s="26">
        <f t="shared" si="17"/>
        <v>0</v>
      </c>
      <c r="AIS130" s="26">
        <f t="shared" si="17"/>
        <v>0</v>
      </c>
      <c r="AIT130" s="26">
        <f t="shared" si="17"/>
        <v>0</v>
      </c>
      <c r="AIU130" s="26">
        <f t="shared" si="17"/>
        <v>0</v>
      </c>
      <c r="AIV130" s="26">
        <f t="shared" si="17"/>
        <v>0</v>
      </c>
      <c r="AIW130" s="26">
        <f t="shared" si="17"/>
        <v>0</v>
      </c>
      <c r="AIX130" s="26">
        <f t="shared" si="17"/>
        <v>0</v>
      </c>
      <c r="AIY130" s="26">
        <f t="shared" si="17"/>
        <v>0</v>
      </c>
      <c r="AIZ130" s="26">
        <f t="shared" si="17"/>
        <v>0</v>
      </c>
      <c r="AJA130" s="26">
        <f t="shared" si="17"/>
        <v>0</v>
      </c>
      <c r="AJB130" s="26">
        <f t="shared" si="17"/>
        <v>0</v>
      </c>
      <c r="AJC130" s="26">
        <f t="shared" si="17"/>
        <v>0</v>
      </c>
      <c r="AJD130" s="26">
        <f t="shared" si="17"/>
        <v>0</v>
      </c>
      <c r="AJE130" s="26">
        <f t="shared" si="17"/>
        <v>0</v>
      </c>
      <c r="AJF130" s="26">
        <f t="shared" si="17"/>
        <v>0</v>
      </c>
      <c r="AJG130" s="26">
        <f t="shared" si="17"/>
        <v>0</v>
      </c>
      <c r="AJH130" s="26">
        <f t="shared" si="17"/>
        <v>0</v>
      </c>
      <c r="AJI130" s="26">
        <f t="shared" si="17"/>
        <v>0</v>
      </c>
      <c r="AJJ130" s="26">
        <f t="shared" si="17"/>
        <v>0</v>
      </c>
      <c r="AJK130" s="26">
        <f t="shared" si="17"/>
        <v>0</v>
      </c>
      <c r="AJL130" s="26">
        <f t="shared" si="17"/>
        <v>0</v>
      </c>
      <c r="AJM130" s="26">
        <f t="shared" si="17"/>
        <v>0</v>
      </c>
      <c r="AJN130" s="26">
        <f t="shared" si="17"/>
        <v>0</v>
      </c>
      <c r="AJO130" s="26">
        <f t="shared" si="17"/>
        <v>0</v>
      </c>
      <c r="AJP130" s="26">
        <f t="shared" si="17"/>
        <v>0</v>
      </c>
      <c r="AJQ130" s="26">
        <f t="shared" si="17"/>
        <v>0</v>
      </c>
      <c r="AJR130" s="26">
        <f t="shared" si="17"/>
        <v>0</v>
      </c>
      <c r="AJS130" s="26">
        <f t="shared" si="17"/>
        <v>0</v>
      </c>
      <c r="AJT130" s="26">
        <f t="shared" si="17"/>
        <v>0</v>
      </c>
      <c r="AJU130" s="26">
        <f t="shared" si="17"/>
        <v>0</v>
      </c>
      <c r="AJV130" s="26">
        <f t="shared" si="17"/>
        <v>0</v>
      </c>
      <c r="AJW130" s="26">
        <f t="shared" si="17"/>
        <v>0</v>
      </c>
      <c r="AJX130" s="26">
        <f t="shared" si="17"/>
        <v>0</v>
      </c>
      <c r="AJY130" s="26">
        <f t="shared" si="17"/>
        <v>0</v>
      </c>
      <c r="AJZ130" s="26">
        <f t="shared" si="17"/>
        <v>0</v>
      </c>
      <c r="AKA130" s="26">
        <f t="shared" si="17"/>
        <v>0</v>
      </c>
      <c r="AKB130" s="26">
        <f t="shared" si="17"/>
        <v>0</v>
      </c>
      <c r="AKC130" s="26">
        <f t="shared" si="17"/>
        <v>0</v>
      </c>
      <c r="AKD130" s="26">
        <f t="shared" si="17"/>
        <v>0</v>
      </c>
      <c r="AKE130" s="26">
        <f t="shared" ref="AKE130:AMP130" si="18">+AKA130-AKD130</f>
        <v>0</v>
      </c>
      <c r="AKF130" s="26">
        <f t="shared" si="18"/>
        <v>0</v>
      </c>
      <c r="AKG130" s="26">
        <f t="shared" si="18"/>
        <v>0</v>
      </c>
      <c r="AKH130" s="26">
        <f t="shared" si="18"/>
        <v>0</v>
      </c>
      <c r="AKI130" s="26">
        <f t="shared" si="18"/>
        <v>0</v>
      </c>
      <c r="AKJ130" s="26">
        <f t="shared" si="18"/>
        <v>0</v>
      </c>
      <c r="AKK130" s="26">
        <f t="shared" si="18"/>
        <v>0</v>
      </c>
      <c r="AKL130" s="26">
        <f t="shared" si="18"/>
        <v>0</v>
      </c>
      <c r="AKM130" s="26">
        <f t="shared" si="18"/>
        <v>0</v>
      </c>
      <c r="AKN130" s="26">
        <f t="shared" si="18"/>
        <v>0</v>
      </c>
      <c r="AKO130" s="26">
        <f t="shared" si="18"/>
        <v>0</v>
      </c>
      <c r="AKP130" s="26">
        <f t="shared" si="18"/>
        <v>0</v>
      </c>
      <c r="AKQ130" s="26">
        <f t="shared" si="18"/>
        <v>0</v>
      </c>
      <c r="AKR130" s="26">
        <f t="shared" si="18"/>
        <v>0</v>
      </c>
      <c r="AKS130" s="26">
        <f t="shared" si="18"/>
        <v>0</v>
      </c>
      <c r="AKT130" s="26">
        <f t="shared" si="18"/>
        <v>0</v>
      </c>
      <c r="AKU130" s="26">
        <f t="shared" si="18"/>
        <v>0</v>
      </c>
      <c r="AKV130" s="26">
        <f t="shared" si="18"/>
        <v>0</v>
      </c>
      <c r="AKW130" s="26">
        <f t="shared" si="18"/>
        <v>0</v>
      </c>
      <c r="AKX130" s="26">
        <f t="shared" si="18"/>
        <v>0</v>
      </c>
      <c r="AKY130" s="26">
        <f t="shared" si="18"/>
        <v>0</v>
      </c>
      <c r="AKZ130" s="26">
        <f t="shared" si="18"/>
        <v>0</v>
      </c>
      <c r="ALA130" s="26">
        <f t="shared" si="18"/>
        <v>0</v>
      </c>
      <c r="ALB130" s="26">
        <f t="shared" si="18"/>
        <v>0</v>
      </c>
      <c r="ALC130" s="26">
        <f t="shared" si="18"/>
        <v>0</v>
      </c>
      <c r="ALD130" s="26">
        <f t="shared" si="18"/>
        <v>0</v>
      </c>
      <c r="ALE130" s="26">
        <f t="shared" si="18"/>
        <v>0</v>
      </c>
      <c r="ALF130" s="26">
        <f t="shared" si="18"/>
        <v>0</v>
      </c>
      <c r="ALG130" s="26">
        <f t="shared" si="18"/>
        <v>0</v>
      </c>
      <c r="ALH130" s="26">
        <f t="shared" si="18"/>
        <v>0</v>
      </c>
      <c r="ALI130" s="26">
        <f t="shared" si="18"/>
        <v>0</v>
      </c>
      <c r="ALJ130" s="26">
        <f t="shared" si="18"/>
        <v>0</v>
      </c>
      <c r="ALK130" s="26">
        <f t="shared" si="18"/>
        <v>0</v>
      </c>
      <c r="ALL130" s="26">
        <f t="shared" si="18"/>
        <v>0</v>
      </c>
      <c r="ALM130" s="26">
        <f t="shared" si="18"/>
        <v>0</v>
      </c>
      <c r="ALN130" s="26">
        <f t="shared" si="18"/>
        <v>0</v>
      </c>
      <c r="ALO130" s="26">
        <f t="shared" si="18"/>
        <v>0</v>
      </c>
      <c r="ALP130" s="26">
        <f t="shared" si="18"/>
        <v>0</v>
      </c>
      <c r="ALQ130" s="26">
        <f t="shared" si="18"/>
        <v>0</v>
      </c>
      <c r="ALR130" s="26">
        <f t="shared" si="18"/>
        <v>0</v>
      </c>
      <c r="ALS130" s="26">
        <f t="shared" si="18"/>
        <v>0</v>
      </c>
      <c r="ALT130" s="26">
        <f t="shared" si="18"/>
        <v>0</v>
      </c>
      <c r="ALU130" s="26">
        <f t="shared" si="18"/>
        <v>0</v>
      </c>
      <c r="ALV130" s="26">
        <f t="shared" si="18"/>
        <v>0</v>
      </c>
      <c r="ALW130" s="26">
        <f t="shared" si="18"/>
        <v>0</v>
      </c>
      <c r="ALX130" s="26">
        <f t="shared" si="18"/>
        <v>0</v>
      </c>
      <c r="ALY130" s="26">
        <f t="shared" si="18"/>
        <v>0</v>
      </c>
      <c r="ALZ130" s="26">
        <f t="shared" si="18"/>
        <v>0</v>
      </c>
      <c r="AMA130" s="26">
        <f t="shared" si="18"/>
        <v>0</v>
      </c>
      <c r="AMB130" s="26">
        <f t="shared" si="18"/>
        <v>0</v>
      </c>
      <c r="AMC130" s="26">
        <f t="shared" si="18"/>
        <v>0</v>
      </c>
      <c r="AMD130" s="26">
        <f t="shared" si="18"/>
        <v>0</v>
      </c>
      <c r="AME130" s="26">
        <f t="shared" si="18"/>
        <v>0</v>
      </c>
      <c r="AMF130" s="26">
        <f t="shared" si="18"/>
        <v>0</v>
      </c>
      <c r="AMG130" s="26">
        <f t="shared" si="18"/>
        <v>0</v>
      </c>
      <c r="AMH130" s="26">
        <f t="shared" si="18"/>
        <v>0</v>
      </c>
      <c r="AMI130" s="26">
        <f t="shared" si="18"/>
        <v>0</v>
      </c>
      <c r="AMJ130" s="26">
        <f t="shared" si="18"/>
        <v>0</v>
      </c>
      <c r="AMK130" s="26">
        <f t="shared" si="18"/>
        <v>0</v>
      </c>
      <c r="AML130" s="26">
        <f t="shared" si="18"/>
        <v>0</v>
      </c>
      <c r="AMM130" s="26">
        <f t="shared" si="18"/>
        <v>0</v>
      </c>
      <c r="AMN130" s="26">
        <f t="shared" si="18"/>
        <v>0</v>
      </c>
      <c r="AMO130" s="26">
        <f t="shared" si="18"/>
        <v>0</v>
      </c>
      <c r="AMP130" s="26">
        <f t="shared" si="18"/>
        <v>0</v>
      </c>
      <c r="AMQ130" s="26">
        <f t="shared" ref="AMQ130:APB130" si="19">+AMM130-AMP130</f>
        <v>0</v>
      </c>
      <c r="AMR130" s="26">
        <f t="shared" si="19"/>
        <v>0</v>
      </c>
      <c r="AMS130" s="26">
        <f t="shared" si="19"/>
        <v>0</v>
      </c>
      <c r="AMT130" s="26">
        <f t="shared" si="19"/>
        <v>0</v>
      </c>
      <c r="AMU130" s="26">
        <f t="shared" si="19"/>
        <v>0</v>
      </c>
      <c r="AMV130" s="26">
        <f t="shared" si="19"/>
        <v>0</v>
      </c>
      <c r="AMW130" s="26">
        <f t="shared" si="19"/>
        <v>0</v>
      </c>
      <c r="AMX130" s="26">
        <f t="shared" si="19"/>
        <v>0</v>
      </c>
      <c r="AMY130" s="26">
        <f t="shared" si="19"/>
        <v>0</v>
      </c>
      <c r="AMZ130" s="26">
        <f t="shared" si="19"/>
        <v>0</v>
      </c>
      <c r="ANA130" s="26">
        <f t="shared" si="19"/>
        <v>0</v>
      </c>
      <c r="ANB130" s="26">
        <f t="shared" si="19"/>
        <v>0</v>
      </c>
      <c r="ANC130" s="26">
        <f t="shared" si="19"/>
        <v>0</v>
      </c>
      <c r="AND130" s="26">
        <f t="shared" si="19"/>
        <v>0</v>
      </c>
      <c r="ANE130" s="26">
        <f t="shared" si="19"/>
        <v>0</v>
      </c>
      <c r="ANF130" s="26">
        <f t="shared" si="19"/>
        <v>0</v>
      </c>
      <c r="ANG130" s="26">
        <f t="shared" si="19"/>
        <v>0</v>
      </c>
      <c r="ANH130" s="26">
        <f t="shared" si="19"/>
        <v>0</v>
      </c>
      <c r="ANI130" s="26">
        <f t="shared" si="19"/>
        <v>0</v>
      </c>
      <c r="ANJ130" s="26">
        <f t="shared" si="19"/>
        <v>0</v>
      </c>
      <c r="ANK130" s="26">
        <f t="shared" si="19"/>
        <v>0</v>
      </c>
      <c r="ANL130" s="26">
        <f t="shared" si="19"/>
        <v>0</v>
      </c>
      <c r="ANM130" s="26">
        <f t="shared" si="19"/>
        <v>0</v>
      </c>
      <c r="ANN130" s="26">
        <f t="shared" si="19"/>
        <v>0</v>
      </c>
      <c r="ANO130" s="26">
        <f t="shared" si="19"/>
        <v>0</v>
      </c>
      <c r="ANP130" s="26">
        <f t="shared" si="19"/>
        <v>0</v>
      </c>
      <c r="ANQ130" s="26">
        <f t="shared" si="19"/>
        <v>0</v>
      </c>
      <c r="ANR130" s="26">
        <f t="shared" si="19"/>
        <v>0</v>
      </c>
      <c r="ANS130" s="26">
        <f t="shared" si="19"/>
        <v>0</v>
      </c>
      <c r="ANT130" s="26">
        <f t="shared" si="19"/>
        <v>0</v>
      </c>
      <c r="ANU130" s="26">
        <f t="shared" si="19"/>
        <v>0</v>
      </c>
      <c r="ANV130" s="26">
        <f t="shared" si="19"/>
        <v>0</v>
      </c>
      <c r="ANW130" s="26">
        <f t="shared" si="19"/>
        <v>0</v>
      </c>
      <c r="ANX130" s="26">
        <f t="shared" si="19"/>
        <v>0</v>
      </c>
      <c r="ANY130" s="26">
        <f t="shared" si="19"/>
        <v>0</v>
      </c>
      <c r="ANZ130" s="26">
        <f t="shared" si="19"/>
        <v>0</v>
      </c>
      <c r="AOA130" s="26">
        <f t="shared" si="19"/>
        <v>0</v>
      </c>
      <c r="AOB130" s="26">
        <f t="shared" si="19"/>
        <v>0</v>
      </c>
      <c r="AOC130" s="26">
        <f t="shared" si="19"/>
        <v>0</v>
      </c>
      <c r="AOD130" s="26">
        <f t="shared" si="19"/>
        <v>0</v>
      </c>
      <c r="AOE130" s="26">
        <f t="shared" si="19"/>
        <v>0</v>
      </c>
      <c r="AOF130" s="26">
        <f t="shared" si="19"/>
        <v>0</v>
      </c>
      <c r="AOG130" s="26">
        <f t="shared" si="19"/>
        <v>0</v>
      </c>
      <c r="AOH130" s="26">
        <f t="shared" si="19"/>
        <v>0</v>
      </c>
      <c r="AOI130" s="26">
        <f t="shared" si="19"/>
        <v>0</v>
      </c>
      <c r="AOJ130" s="26">
        <f t="shared" si="19"/>
        <v>0</v>
      </c>
      <c r="AOK130" s="26">
        <f t="shared" si="19"/>
        <v>0</v>
      </c>
      <c r="AOL130" s="26">
        <f t="shared" si="19"/>
        <v>0</v>
      </c>
      <c r="AOM130" s="26">
        <f t="shared" si="19"/>
        <v>0</v>
      </c>
      <c r="AON130" s="26">
        <f t="shared" si="19"/>
        <v>0</v>
      </c>
      <c r="AOO130" s="26">
        <f t="shared" si="19"/>
        <v>0</v>
      </c>
      <c r="AOP130" s="26">
        <f t="shared" si="19"/>
        <v>0</v>
      </c>
      <c r="AOQ130" s="26">
        <f t="shared" si="19"/>
        <v>0</v>
      </c>
      <c r="AOR130" s="26">
        <f t="shared" si="19"/>
        <v>0</v>
      </c>
      <c r="AOS130" s="26">
        <f t="shared" si="19"/>
        <v>0</v>
      </c>
      <c r="AOT130" s="26">
        <f t="shared" si="19"/>
        <v>0</v>
      </c>
      <c r="AOU130" s="26">
        <f t="shared" si="19"/>
        <v>0</v>
      </c>
      <c r="AOV130" s="26">
        <f t="shared" si="19"/>
        <v>0</v>
      </c>
      <c r="AOW130" s="26">
        <f t="shared" si="19"/>
        <v>0</v>
      </c>
      <c r="AOX130" s="26">
        <f t="shared" si="19"/>
        <v>0</v>
      </c>
      <c r="AOY130" s="26">
        <f t="shared" si="19"/>
        <v>0</v>
      </c>
      <c r="AOZ130" s="26">
        <f t="shared" si="19"/>
        <v>0</v>
      </c>
      <c r="APA130" s="26">
        <f t="shared" si="19"/>
        <v>0</v>
      </c>
      <c r="APB130" s="26">
        <f t="shared" si="19"/>
        <v>0</v>
      </c>
      <c r="APC130" s="26">
        <f t="shared" ref="APC130:ARN130" si="20">+AOY130-APB130</f>
        <v>0</v>
      </c>
      <c r="APD130" s="26">
        <f t="shared" si="20"/>
        <v>0</v>
      </c>
      <c r="APE130" s="26">
        <f t="shared" si="20"/>
        <v>0</v>
      </c>
      <c r="APF130" s="26">
        <f t="shared" si="20"/>
        <v>0</v>
      </c>
      <c r="APG130" s="26">
        <f t="shared" si="20"/>
        <v>0</v>
      </c>
      <c r="APH130" s="26">
        <f t="shared" si="20"/>
        <v>0</v>
      </c>
      <c r="API130" s="26">
        <f t="shared" si="20"/>
        <v>0</v>
      </c>
      <c r="APJ130" s="26">
        <f t="shared" si="20"/>
        <v>0</v>
      </c>
      <c r="APK130" s="26">
        <f t="shared" si="20"/>
        <v>0</v>
      </c>
      <c r="APL130" s="26">
        <f t="shared" si="20"/>
        <v>0</v>
      </c>
      <c r="APM130" s="26">
        <f t="shared" si="20"/>
        <v>0</v>
      </c>
      <c r="APN130" s="26">
        <f t="shared" si="20"/>
        <v>0</v>
      </c>
      <c r="APO130" s="26">
        <f t="shared" si="20"/>
        <v>0</v>
      </c>
      <c r="APP130" s="26">
        <f t="shared" si="20"/>
        <v>0</v>
      </c>
      <c r="APQ130" s="26">
        <f t="shared" si="20"/>
        <v>0</v>
      </c>
      <c r="APR130" s="26">
        <f t="shared" si="20"/>
        <v>0</v>
      </c>
      <c r="APS130" s="26">
        <f t="shared" si="20"/>
        <v>0</v>
      </c>
      <c r="APT130" s="26">
        <f t="shared" si="20"/>
        <v>0</v>
      </c>
      <c r="APU130" s="26">
        <f t="shared" si="20"/>
        <v>0</v>
      </c>
      <c r="APV130" s="26">
        <f t="shared" si="20"/>
        <v>0</v>
      </c>
      <c r="APW130" s="26">
        <f t="shared" si="20"/>
        <v>0</v>
      </c>
      <c r="APX130" s="26">
        <f t="shared" si="20"/>
        <v>0</v>
      </c>
      <c r="APY130" s="26">
        <f t="shared" si="20"/>
        <v>0</v>
      </c>
      <c r="APZ130" s="26">
        <f t="shared" si="20"/>
        <v>0</v>
      </c>
      <c r="AQA130" s="26">
        <f t="shared" si="20"/>
        <v>0</v>
      </c>
      <c r="AQB130" s="26">
        <f t="shared" si="20"/>
        <v>0</v>
      </c>
      <c r="AQC130" s="26">
        <f t="shared" si="20"/>
        <v>0</v>
      </c>
      <c r="AQD130" s="26">
        <f t="shared" si="20"/>
        <v>0</v>
      </c>
      <c r="AQE130" s="26">
        <f t="shared" si="20"/>
        <v>0</v>
      </c>
      <c r="AQF130" s="26">
        <f t="shared" si="20"/>
        <v>0</v>
      </c>
      <c r="AQG130" s="26">
        <f t="shared" si="20"/>
        <v>0</v>
      </c>
      <c r="AQH130" s="26">
        <f t="shared" si="20"/>
        <v>0</v>
      </c>
      <c r="AQI130" s="26">
        <f t="shared" si="20"/>
        <v>0</v>
      </c>
      <c r="AQJ130" s="26">
        <f t="shared" si="20"/>
        <v>0</v>
      </c>
      <c r="AQK130" s="26">
        <f t="shared" si="20"/>
        <v>0</v>
      </c>
      <c r="AQL130" s="26">
        <f t="shared" si="20"/>
        <v>0</v>
      </c>
      <c r="AQM130" s="26">
        <f t="shared" si="20"/>
        <v>0</v>
      </c>
      <c r="AQN130" s="26">
        <f t="shared" si="20"/>
        <v>0</v>
      </c>
      <c r="AQO130" s="26">
        <f t="shared" si="20"/>
        <v>0</v>
      </c>
      <c r="AQP130" s="26">
        <f t="shared" si="20"/>
        <v>0</v>
      </c>
      <c r="AQQ130" s="26">
        <f t="shared" si="20"/>
        <v>0</v>
      </c>
      <c r="AQR130" s="26">
        <f t="shared" si="20"/>
        <v>0</v>
      </c>
      <c r="AQS130" s="26">
        <f t="shared" si="20"/>
        <v>0</v>
      </c>
      <c r="AQT130" s="26">
        <f t="shared" si="20"/>
        <v>0</v>
      </c>
      <c r="AQU130" s="26">
        <f t="shared" si="20"/>
        <v>0</v>
      </c>
      <c r="AQV130" s="26">
        <f t="shared" si="20"/>
        <v>0</v>
      </c>
      <c r="AQW130" s="26">
        <f t="shared" si="20"/>
        <v>0</v>
      </c>
      <c r="AQX130" s="26">
        <f t="shared" si="20"/>
        <v>0</v>
      </c>
      <c r="AQY130" s="26">
        <f t="shared" si="20"/>
        <v>0</v>
      </c>
      <c r="AQZ130" s="26">
        <f t="shared" si="20"/>
        <v>0</v>
      </c>
      <c r="ARA130" s="26">
        <f t="shared" si="20"/>
        <v>0</v>
      </c>
      <c r="ARB130" s="26">
        <f t="shared" si="20"/>
        <v>0</v>
      </c>
      <c r="ARC130" s="26">
        <f t="shared" si="20"/>
        <v>0</v>
      </c>
      <c r="ARD130" s="26">
        <f t="shared" si="20"/>
        <v>0</v>
      </c>
      <c r="ARE130" s="26">
        <f t="shared" si="20"/>
        <v>0</v>
      </c>
      <c r="ARF130" s="26">
        <f t="shared" si="20"/>
        <v>0</v>
      </c>
      <c r="ARG130" s="26">
        <f t="shared" si="20"/>
        <v>0</v>
      </c>
      <c r="ARH130" s="26">
        <f t="shared" si="20"/>
        <v>0</v>
      </c>
      <c r="ARI130" s="26">
        <f t="shared" si="20"/>
        <v>0</v>
      </c>
      <c r="ARJ130" s="26">
        <f t="shared" si="20"/>
        <v>0</v>
      </c>
      <c r="ARK130" s="26">
        <f t="shared" si="20"/>
        <v>0</v>
      </c>
      <c r="ARL130" s="26">
        <f t="shared" si="20"/>
        <v>0</v>
      </c>
      <c r="ARM130" s="26">
        <f t="shared" si="20"/>
        <v>0</v>
      </c>
      <c r="ARN130" s="26">
        <f t="shared" si="20"/>
        <v>0</v>
      </c>
      <c r="ARO130" s="26">
        <f t="shared" ref="ARO130:ATZ130" si="21">+ARK130-ARN130</f>
        <v>0</v>
      </c>
      <c r="ARP130" s="26">
        <f t="shared" si="21"/>
        <v>0</v>
      </c>
      <c r="ARQ130" s="26">
        <f t="shared" si="21"/>
        <v>0</v>
      </c>
      <c r="ARR130" s="26">
        <f t="shared" si="21"/>
        <v>0</v>
      </c>
      <c r="ARS130" s="26">
        <f t="shared" si="21"/>
        <v>0</v>
      </c>
      <c r="ART130" s="26">
        <f t="shared" si="21"/>
        <v>0</v>
      </c>
      <c r="ARU130" s="26">
        <f t="shared" si="21"/>
        <v>0</v>
      </c>
      <c r="ARV130" s="26">
        <f t="shared" si="21"/>
        <v>0</v>
      </c>
      <c r="ARW130" s="26">
        <f t="shared" si="21"/>
        <v>0</v>
      </c>
      <c r="ARX130" s="26">
        <f t="shared" si="21"/>
        <v>0</v>
      </c>
      <c r="ARY130" s="26">
        <f t="shared" si="21"/>
        <v>0</v>
      </c>
      <c r="ARZ130" s="26">
        <f t="shared" si="21"/>
        <v>0</v>
      </c>
      <c r="ASA130" s="26">
        <f t="shared" si="21"/>
        <v>0</v>
      </c>
      <c r="ASB130" s="26">
        <f t="shared" si="21"/>
        <v>0</v>
      </c>
      <c r="ASC130" s="26">
        <f t="shared" si="21"/>
        <v>0</v>
      </c>
      <c r="ASD130" s="26">
        <f t="shared" si="21"/>
        <v>0</v>
      </c>
      <c r="ASE130" s="26">
        <f t="shared" si="21"/>
        <v>0</v>
      </c>
      <c r="ASF130" s="26">
        <f t="shared" si="21"/>
        <v>0</v>
      </c>
      <c r="ASG130" s="26">
        <f t="shared" si="21"/>
        <v>0</v>
      </c>
      <c r="ASH130" s="26">
        <f t="shared" si="21"/>
        <v>0</v>
      </c>
      <c r="ASI130" s="26">
        <f t="shared" si="21"/>
        <v>0</v>
      </c>
      <c r="ASJ130" s="26">
        <f t="shared" si="21"/>
        <v>0</v>
      </c>
      <c r="ASK130" s="26">
        <f t="shared" si="21"/>
        <v>0</v>
      </c>
      <c r="ASL130" s="26">
        <f t="shared" si="21"/>
        <v>0</v>
      </c>
      <c r="ASM130" s="26">
        <f t="shared" si="21"/>
        <v>0</v>
      </c>
      <c r="ASN130" s="26">
        <f t="shared" si="21"/>
        <v>0</v>
      </c>
      <c r="ASO130" s="26">
        <f t="shared" si="21"/>
        <v>0</v>
      </c>
      <c r="ASP130" s="26">
        <f t="shared" si="21"/>
        <v>0</v>
      </c>
      <c r="ASQ130" s="26">
        <f t="shared" si="21"/>
        <v>0</v>
      </c>
      <c r="ASR130" s="26">
        <f t="shared" si="21"/>
        <v>0</v>
      </c>
      <c r="ASS130" s="26">
        <f t="shared" si="21"/>
        <v>0</v>
      </c>
      <c r="AST130" s="26">
        <f t="shared" si="21"/>
        <v>0</v>
      </c>
      <c r="ASU130" s="26">
        <f t="shared" si="21"/>
        <v>0</v>
      </c>
      <c r="ASV130" s="26">
        <f t="shared" si="21"/>
        <v>0</v>
      </c>
      <c r="ASW130" s="26">
        <f t="shared" si="21"/>
        <v>0</v>
      </c>
      <c r="ASX130" s="26">
        <f t="shared" si="21"/>
        <v>0</v>
      </c>
      <c r="ASY130" s="26">
        <f t="shared" si="21"/>
        <v>0</v>
      </c>
      <c r="ASZ130" s="26">
        <f t="shared" si="21"/>
        <v>0</v>
      </c>
      <c r="ATA130" s="26">
        <f t="shared" si="21"/>
        <v>0</v>
      </c>
      <c r="ATB130" s="26">
        <f t="shared" si="21"/>
        <v>0</v>
      </c>
      <c r="ATC130" s="26">
        <f t="shared" si="21"/>
        <v>0</v>
      </c>
      <c r="ATD130" s="26">
        <f t="shared" si="21"/>
        <v>0</v>
      </c>
      <c r="ATE130" s="26">
        <f t="shared" si="21"/>
        <v>0</v>
      </c>
      <c r="ATF130" s="26">
        <f t="shared" si="21"/>
        <v>0</v>
      </c>
      <c r="ATG130" s="26">
        <f t="shared" si="21"/>
        <v>0</v>
      </c>
      <c r="ATH130" s="26">
        <f t="shared" si="21"/>
        <v>0</v>
      </c>
      <c r="ATI130" s="26">
        <f t="shared" si="21"/>
        <v>0</v>
      </c>
      <c r="ATJ130" s="26">
        <f t="shared" si="21"/>
        <v>0</v>
      </c>
      <c r="ATK130" s="26">
        <f t="shared" si="21"/>
        <v>0</v>
      </c>
      <c r="ATL130" s="26">
        <f t="shared" si="21"/>
        <v>0</v>
      </c>
      <c r="ATM130" s="26">
        <f t="shared" si="21"/>
        <v>0</v>
      </c>
      <c r="ATN130" s="26">
        <f t="shared" si="21"/>
        <v>0</v>
      </c>
      <c r="ATO130" s="26">
        <f t="shared" si="21"/>
        <v>0</v>
      </c>
      <c r="ATP130" s="26">
        <f t="shared" si="21"/>
        <v>0</v>
      </c>
      <c r="ATQ130" s="26">
        <f t="shared" si="21"/>
        <v>0</v>
      </c>
      <c r="ATR130" s="26">
        <f t="shared" si="21"/>
        <v>0</v>
      </c>
      <c r="ATS130" s="26">
        <f t="shared" si="21"/>
        <v>0</v>
      </c>
      <c r="ATT130" s="26">
        <f t="shared" si="21"/>
        <v>0</v>
      </c>
      <c r="ATU130" s="26">
        <f t="shared" si="21"/>
        <v>0</v>
      </c>
      <c r="ATV130" s="26">
        <f t="shared" si="21"/>
        <v>0</v>
      </c>
      <c r="ATW130" s="26">
        <f t="shared" si="21"/>
        <v>0</v>
      </c>
      <c r="ATX130" s="26">
        <f t="shared" si="21"/>
        <v>0</v>
      </c>
      <c r="ATY130" s="26">
        <f t="shared" si="21"/>
        <v>0</v>
      </c>
      <c r="ATZ130" s="26">
        <f t="shared" si="21"/>
        <v>0</v>
      </c>
      <c r="AUA130" s="26">
        <f t="shared" ref="AUA130:AWL130" si="22">+ATW130-ATZ130</f>
        <v>0</v>
      </c>
      <c r="AUB130" s="26">
        <f t="shared" si="22"/>
        <v>0</v>
      </c>
      <c r="AUC130" s="26">
        <f t="shared" si="22"/>
        <v>0</v>
      </c>
      <c r="AUD130" s="26">
        <f t="shared" si="22"/>
        <v>0</v>
      </c>
      <c r="AUE130" s="26">
        <f t="shared" si="22"/>
        <v>0</v>
      </c>
      <c r="AUF130" s="26">
        <f t="shared" si="22"/>
        <v>0</v>
      </c>
      <c r="AUG130" s="26">
        <f t="shared" si="22"/>
        <v>0</v>
      </c>
      <c r="AUH130" s="26">
        <f t="shared" si="22"/>
        <v>0</v>
      </c>
      <c r="AUI130" s="26">
        <f t="shared" si="22"/>
        <v>0</v>
      </c>
      <c r="AUJ130" s="26">
        <f t="shared" si="22"/>
        <v>0</v>
      </c>
      <c r="AUK130" s="26">
        <f t="shared" si="22"/>
        <v>0</v>
      </c>
      <c r="AUL130" s="26">
        <f t="shared" si="22"/>
        <v>0</v>
      </c>
      <c r="AUM130" s="26">
        <f t="shared" si="22"/>
        <v>0</v>
      </c>
      <c r="AUN130" s="26">
        <f t="shared" si="22"/>
        <v>0</v>
      </c>
      <c r="AUO130" s="26">
        <f t="shared" si="22"/>
        <v>0</v>
      </c>
      <c r="AUP130" s="26">
        <f t="shared" si="22"/>
        <v>0</v>
      </c>
      <c r="AUQ130" s="26">
        <f t="shared" si="22"/>
        <v>0</v>
      </c>
      <c r="AUR130" s="26">
        <f t="shared" si="22"/>
        <v>0</v>
      </c>
      <c r="AUS130" s="26">
        <f t="shared" si="22"/>
        <v>0</v>
      </c>
      <c r="AUT130" s="26">
        <f t="shared" si="22"/>
        <v>0</v>
      </c>
      <c r="AUU130" s="26">
        <f t="shared" si="22"/>
        <v>0</v>
      </c>
      <c r="AUV130" s="26">
        <f t="shared" si="22"/>
        <v>0</v>
      </c>
      <c r="AUW130" s="26">
        <f t="shared" si="22"/>
        <v>0</v>
      </c>
      <c r="AUX130" s="26">
        <f t="shared" si="22"/>
        <v>0</v>
      </c>
      <c r="AUY130" s="26">
        <f t="shared" si="22"/>
        <v>0</v>
      </c>
      <c r="AUZ130" s="26">
        <f t="shared" si="22"/>
        <v>0</v>
      </c>
      <c r="AVA130" s="26">
        <f t="shared" si="22"/>
        <v>0</v>
      </c>
      <c r="AVB130" s="26">
        <f t="shared" si="22"/>
        <v>0</v>
      </c>
      <c r="AVC130" s="26">
        <f t="shared" si="22"/>
        <v>0</v>
      </c>
      <c r="AVD130" s="26">
        <f t="shared" si="22"/>
        <v>0</v>
      </c>
      <c r="AVE130" s="26">
        <f t="shared" si="22"/>
        <v>0</v>
      </c>
      <c r="AVF130" s="26">
        <f t="shared" si="22"/>
        <v>0</v>
      </c>
      <c r="AVG130" s="26">
        <f t="shared" si="22"/>
        <v>0</v>
      </c>
      <c r="AVH130" s="26">
        <f t="shared" si="22"/>
        <v>0</v>
      </c>
      <c r="AVI130" s="26">
        <f t="shared" si="22"/>
        <v>0</v>
      </c>
      <c r="AVJ130" s="26">
        <f t="shared" si="22"/>
        <v>0</v>
      </c>
      <c r="AVK130" s="26">
        <f t="shared" si="22"/>
        <v>0</v>
      </c>
      <c r="AVL130" s="26">
        <f t="shared" si="22"/>
        <v>0</v>
      </c>
      <c r="AVM130" s="26">
        <f t="shared" si="22"/>
        <v>0</v>
      </c>
      <c r="AVN130" s="26">
        <f t="shared" si="22"/>
        <v>0</v>
      </c>
      <c r="AVO130" s="26">
        <f t="shared" si="22"/>
        <v>0</v>
      </c>
      <c r="AVP130" s="26">
        <f t="shared" si="22"/>
        <v>0</v>
      </c>
      <c r="AVQ130" s="26">
        <f t="shared" si="22"/>
        <v>0</v>
      </c>
      <c r="AVR130" s="26">
        <f t="shared" si="22"/>
        <v>0</v>
      </c>
      <c r="AVS130" s="26">
        <f t="shared" si="22"/>
        <v>0</v>
      </c>
      <c r="AVT130" s="26">
        <f t="shared" si="22"/>
        <v>0</v>
      </c>
      <c r="AVU130" s="26">
        <f t="shared" si="22"/>
        <v>0</v>
      </c>
      <c r="AVV130" s="26">
        <f t="shared" si="22"/>
        <v>0</v>
      </c>
      <c r="AVW130" s="26">
        <f t="shared" si="22"/>
        <v>0</v>
      </c>
      <c r="AVX130" s="26">
        <f t="shared" si="22"/>
        <v>0</v>
      </c>
      <c r="AVY130" s="26">
        <f t="shared" si="22"/>
        <v>0</v>
      </c>
      <c r="AVZ130" s="26">
        <f t="shared" si="22"/>
        <v>0</v>
      </c>
      <c r="AWA130" s="26">
        <f t="shared" si="22"/>
        <v>0</v>
      </c>
      <c r="AWB130" s="26">
        <f t="shared" si="22"/>
        <v>0</v>
      </c>
      <c r="AWC130" s="26">
        <f t="shared" si="22"/>
        <v>0</v>
      </c>
      <c r="AWD130" s="26">
        <f t="shared" si="22"/>
        <v>0</v>
      </c>
      <c r="AWE130" s="26">
        <f t="shared" si="22"/>
        <v>0</v>
      </c>
      <c r="AWF130" s="26">
        <f t="shared" si="22"/>
        <v>0</v>
      </c>
      <c r="AWG130" s="26">
        <f t="shared" si="22"/>
        <v>0</v>
      </c>
      <c r="AWH130" s="26">
        <f t="shared" si="22"/>
        <v>0</v>
      </c>
      <c r="AWI130" s="26">
        <f t="shared" si="22"/>
        <v>0</v>
      </c>
      <c r="AWJ130" s="26">
        <f t="shared" si="22"/>
        <v>0</v>
      </c>
      <c r="AWK130" s="26">
        <f t="shared" si="22"/>
        <v>0</v>
      </c>
      <c r="AWL130" s="26">
        <f t="shared" si="22"/>
        <v>0</v>
      </c>
      <c r="AWM130" s="26">
        <f t="shared" ref="AWM130:AYX130" si="23">+AWI130-AWL130</f>
        <v>0</v>
      </c>
      <c r="AWN130" s="26">
        <f t="shared" si="23"/>
        <v>0</v>
      </c>
      <c r="AWO130" s="26">
        <f t="shared" si="23"/>
        <v>0</v>
      </c>
      <c r="AWP130" s="26">
        <f t="shared" si="23"/>
        <v>0</v>
      </c>
      <c r="AWQ130" s="26">
        <f t="shared" si="23"/>
        <v>0</v>
      </c>
      <c r="AWR130" s="26">
        <f t="shared" si="23"/>
        <v>0</v>
      </c>
      <c r="AWS130" s="26">
        <f t="shared" si="23"/>
        <v>0</v>
      </c>
      <c r="AWT130" s="26">
        <f t="shared" si="23"/>
        <v>0</v>
      </c>
      <c r="AWU130" s="26">
        <f t="shared" si="23"/>
        <v>0</v>
      </c>
      <c r="AWV130" s="26">
        <f t="shared" si="23"/>
        <v>0</v>
      </c>
      <c r="AWW130" s="26">
        <f t="shared" si="23"/>
        <v>0</v>
      </c>
      <c r="AWX130" s="26">
        <f t="shared" si="23"/>
        <v>0</v>
      </c>
      <c r="AWY130" s="26">
        <f t="shared" si="23"/>
        <v>0</v>
      </c>
      <c r="AWZ130" s="26">
        <f t="shared" si="23"/>
        <v>0</v>
      </c>
      <c r="AXA130" s="26">
        <f t="shared" si="23"/>
        <v>0</v>
      </c>
      <c r="AXB130" s="26">
        <f t="shared" si="23"/>
        <v>0</v>
      </c>
      <c r="AXC130" s="26">
        <f t="shared" si="23"/>
        <v>0</v>
      </c>
      <c r="AXD130" s="26">
        <f t="shared" si="23"/>
        <v>0</v>
      </c>
      <c r="AXE130" s="26">
        <f t="shared" si="23"/>
        <v>0</v>
      </c>
      <c r="AXF130" s="26">
        <f t="shared" si="23"/>
        <v>0</v>
      </c>
      <c r="AXG130" s="26">
        <f t="shared" si="23"/>
        <v>0</v>
      </c>
      <c r="AXH130" s="26">
        <f t="shared" si="23"/>
        <v>0</v>
      </c>
      <c r="AXI130" s="26">
        <f t="shared" si="23"/>
        <v>0</v>
      </c>
      <c r="AXJ130" s="26">
        <f t="shared" si="23"/>
        <v>0</v>
      </c>
      <c r="AXK130" s="26">
        <f t="shared" si="23"/>
        <v>0</v>
      </c>
      <c r="AXL130" s="26">
        <f t="shared" si="23"/>
        <v>0</v>
      </c>
      <c r="AXM130" s="26">
        <f t="shared" si="23"/>
        <v>0</v>
      </c>
      <c r="AXN130" s="26">
        <f t="shared" si="23"/>
        <v>0</v>
      </c>
      <c r="AXO130" s="26">
        <f t="shared" si="23"/>
        <v>0</v>
      </c>
      <c r="AXP130" s="26">
        <f t="shared" si="23"/>
        <v>0</v>
      </c>
      <c r="AXQ130" s="26">
        <f t="shared" si="23"/>
        <v>0</v>
      </c>
      <c r="AXR130" s="26">
        <f t="shared" si="23"/>
        <v>0</v>
      </c>
      <c r="AXS130" s="26">
        <f t="shared" si="23"/>
        <v>0</v>
      </c>
      <c r="AXT130" s="26">
        <f t="shared" si="23"/>
        <v>0</v>
      </c>
      <c r="AXU130" s="26">
        <f t="shared" si="23"/>
        <v>0</v>
      </c>
      <c r="AXV130" s="26">
        <f t="shared" si="23"/>
        <v>0</v>
      </c>
      <c r="AXW130" s="26">
        <f t="shared" si="23"/>
        <v>0</v>
      </c>
      <c r="AXX130" s="26">
        <f t="shared" si="23"/>
        <v>0</v>
      </c>
      <c r="AXY130" s="26">
        <f t="shared" si="23"/>
        <v>0</v>
      </c>
      <c r="AXZ130" s="26">
        <f t="shared" si="23"/>
        <v>0</v>
      </c>
      <c r="AYA130" s="26">
        <f t="shared" si="23"/>
        <v>0</v>
      </c>
      <c r="AYB130" s="26">
        <f t="shared" si="23"/>
        <v>0</v>
      </c>
      <c r="AYC130" s="26">
        <f t="shared" si="23"/>
        <v>0</v>
      </c>
      <c r="AYD130" s="26">
        <f t="shared" si="23"/>
        <v>0</v>
      </c>
      <c r="AYE130" s="26">
        <f t="shared" si="23"/>
        <v>0</v>
      </c>
      <c r="AYF130" s="26">
        <f t="shared" si="23"/>
        <v>0</v>
      </c>
      <c r="AYG130" s="26">
        <f t="shared" si="23"/>
        <v>0</v>
      </c>
      <c r="AYH130" s="26">
        <f t="shared" si="23"/>
        <v>0</v>
      </c>
      <c r="AYI130" s="26">
        <f t="shared" si="23"/>
        <v>0</v>
      </c>
      <c r="AYJ130" s="26">
        <f t="shared" si="23"/>
        <v>0</v>
      </c>
      <c r="AYK130" s="26">
        <f t="shared" si="23"/>
        <v>0</v>
      </c>
      <c r="AYL130" s="26">
        <f t="shared" si="23"/>
        <v>0</v>
      </c>
      <c r="AYM130" s="26">
        <f t="shared" si="23"/>
        <v>0</v>
      </c>
      <c r="AYN130" s="26">
        <f t="shared" si="23"/>
        <v>0</v>
      </c>
      <c r="AYO130" s="26">
        <f t="shared" si="23"/>
        <v>0</v>
      </c>
      <c r="AYP130" s="26">
        <f t="shared" si="23"/>
        <v>0</v>
      </c>
      <c r="AYQ130" s="26">
        <f t="shared" si="23"/>
        <v>0</v>
      </c>
      <c r="AYR130" s="26">
        <f t="shared" si="23"/>
        <v>0</v>
      </c>
      <c r="AYS130" s="26">
        <f t="shared" si="23"/>
        <v>0</v>
      </c>
      <c r="AYT130" s="26">
        <f t="shared" si="23"/>
        <v>0</v>
      </c>
      <c r="AYU130" s="26">
        <f t="shared" si="23"/>
        <v>0</v>
      </c>
      <c r="AYV130" s="26">
        <f t="shared" si="23"/>
        <v>0</v>
      </c>
      <c r="AYW130" s="26">
        <f t="shared" si="23"/>
        <v>0</v>
      </c>
      <c r="AYX130" s="26">
        <f t="shared" si="23"/>
        <v>0</v>
      </c>
      <c r="AYY130" s="26">
        <f t="shared" ref="AYY130:BBJ130" si="24">+AYU130-AYX130</f>
        <v>0</v>
      </c>
      <c r="AYZ130" s="26">
        <f t="shared" si="24"/>
        <v>0</v>
      </c>
      <c r="AZA130" s="26">
        <f t="shared" si="24"/>
        <v>0</v>
      </c>
      <c r="AZB130" s="26">
        <f t="shared" si="24"/>
        <v>0</v>
      </c>
      <c r="AZC130" s="26">
        <f t="shared" si="24"/>
        <v>0</v>
      </c>
      <c r="AZD130" s="26">
        <f t="shared" si="24"/>
        <v>0</v>
      </c>
      <c r="AZE130" s="26">
        <f t="shared" si="24"/>
        <v>0</v>
      </c>
      <c r="AZF130" s="26">
        <f t="shared" si="24"/>
        <v>0</v>
      </c>
      <c r="AZG130" s="26">
        <f t="shared" si="24"/>
        <v>0</v>
      </c>
      <c r="AZH130" s="26">
        <f t="shared" si="24"/>
        <v>0</v>
      </c>
      <c r="AZI130" s="26">
        <f t="shared" si="24"/>
        <v>0</v>
      </c>
      <c r="AZJ130" s="26">
        <f t="shared" si="24"/>
        <v>0</v>
      </c>
      <c r="AZK130" s="26">
        <f t="shared" si="24"/>
        <v>0</v>
      </c>
      <c r="AZL130" s="26">
        <f t="shared" si="24"/>
        <v>0</v>
      </c>
      <c r="AZM130" s="26">
        <f t="shared" si="24"/>
        <v>0</v>
      </c>
      <c r="AZN130" s="26">
        <f t="shared" si="24"/>
        <v>0</v>
      </c>
      <c r="AZO130" s="26">
        <f t="shared" si="24"/>
        <v>0</v>
      </c>
      <c r="AZP130" s="26">
        <f t="shared" si="24"/>
        <v>0</v>
      </c>
      <c r="AZQ130" s="26">
        <f t="shared" si="24"/>
        <v>0</v>
      </c>
      <c r="AZR130" s="26">
        <f t="shared" si="24"/>
        <v>0</v>
      </c>
      <c r="AZS130" s="26">
        <f t="shared" si="24"/>
        <v>0</v>
      </c>
      <c r="AZT130" s="26">
        <f t="shared" si="24"/>
        <v>0</v>
      </c>
      <c r="AZU130" s="26">
        <f t="shared" si="24"/>
        <v>0</v>
      </c>
      <c r="AZV130" s="26">
        <f t="shared" si="24"/>
        <v>0</v>
      </c>
      <c r="AZW130" s="26">
        <f t="shared" si="24"/>
        <v>0</v>
      </c>
      <c r="AZX130" s="26">
        <f t="shared" si="24"/>
        <v>0</v>
      </c>
      <c r="AZY130" s="26">
        <f t="shared" si="24"/>
        <v>0</v>
      </c>
      <c r="AZZ130" s="26">
        <f t="shared" si="24"/>
        <v>0</v>
      </c>
      <c r="BAA130" s="26">
        <f t="shared" si="24"/>
        <v>0</v>
      </c>
      <c r="BAB130" s="26">
        <f t="shared" si="24"/>
        <v>0</v>
      </c>
      <c r="BAC130" s="26">
        <f t="shared" si="24"/>
        <v>0</v>
      </c>
      <c r="BAD130" s="26">
        <f t="shared" si="24"/>
        <v>0</v>
      </c>
      <c r="BAE130" s="26">
        <f t="shared" si="24"/>
        <v>0</v>
      </c>
      <c r="BAF130" s="26">
        <f t="shared" si="24"/>
        <v>0</v>
      </c>
      <c r="BAG130" s="26">
        <f t="shared" si="24"/>
        <v>0</v>
      </c>
      <c r="BAH130" s="26">
        <f t="shared" si="24"/>
        <v>0</v>
      </c>
      <c r="BAI130" s="26">
        <f t="shared" si="24"/>
        <v>0</v>
      </c>
      <c r="BAJ130" s="26">
        <f t="shared" si="24"/>
        <v>0</v>
      </c>
      <c r="BAK130" s="26">
        <f t="shared" si="24"/>
        <v>0</v>
      </c>
      <c r="BAL130" s="26">
        <f t="shared" si="24"/>
        <v>0</v>
      </c>
      <c r="BAM130" s="26">
        <f t="shared" si="24"/>
        <v>0</v>
      </c>
      <c r="BAN130" s="26">
        <f t="shared" si="24"/>
        <v>0</v>
      </c>
      <c r="BAO130" s="26">
        <f t="shared" si="24"/>
        <v>0</v>
      </c>
      <c r="BAP130" s="26">
        <f t="shared" si="24"/>
        <v>0</v>
      </c>
      <c r="BAQ130" s="26">
        <f t="shared" si="24"/>
        <v>0</v>
      </c>
      <c r="BAR130" s="26">
        <f t="shared" si="24"/>
        <v>0</v>
      </c>
      <c r="BAS130" s="26">
        <f t="shared" si="24"/>
        <v>0</v>
      </c>
      <c r="BAT130" s="26">
        <f t="shared" si="24"/>
        <v>0</v>
      </c>
      <c r="BAU130" s="26">
        <f t="shared" si="24"/>
        <v>0</v>
      </c>
      <c r="BAV130" s="26">
        <f t="shared" si="24"/>
        <v>0</v>
      </c>
      <c r="BAW130" s="26">
        <f t="shared" si="24"/>
        <v>0</v>
      </c>
      <c r="BAX130" s="26">
        <f t="shared" si="24"/>
        <v>0</v>
      </c>
      <c r="BAY130" s="26">
        <f t="shared" si="24"/>
        <v>0</v>
      </c>
      <c r="BAZ130" s="26">
        <f t="shared" si="24"/>
        <v>0</v>
      </c>
      <c r="BBA130" s="26">
        <f t="shared" si="24"/>
        <v>0</v>
      </c>
      <c r="BBB130" s="26">
        <f t="shared" si="24"/>
        <v>0</v>
      </c>
      <c r="BBC130" s="26">
        <f t="shared" si="24"/>
        <v>0</v>
      </c>
      <c r="BBD130" s="26">
        <f t="shared" si="24"/>
        <v>0</v>
      </c>
      <c r="BBE130" s="26">
        <f t="shared" si="24"/>
        <v>0</v>
      </c>
      <c r="BBF130" s="26">
        <f t="shared" si="24"/>
        <v>0</v>
      </c>
      <c r="BBG130" s="26">
        <f t="shared" si="24"/>
        <v>0</v>
      </c>
      <c r="BBH130" s="26">
        <f t="shared" si="24"/>
        <v>0</v>
      </c>
      <c r="BBI130" s="26">
        <f t="shared" si="24"/>
        <v>0</v>
      </c>
      <c r="BBJ130" s="26">
        <f t="shared" si="24"/>
        <v>0</v>
      </c>
      <c r="BBK130" s="26">
        <f t="shared" ref="BBK130:BDV130" si="25">+BBG130-BBJ130</f>
        <v>0</v>
      </c>
      <c r="BBL130" s="26">
        <f t="shared" si="25"/>
        <v>0</v>
      </c>
      <c r="BBM130" s="26">
        <f t="shared" si="25"/>
        <v>0</v>
      </c>
      <c r="BBN130" s="26">
        <f t="shared" si="25"/>
        <v>0</v>
      </c>
      <c r="BBO130" s="26">
        <f t="shared" si="25"/>
        <v>0</v>
      </c>
      <c r="BBP130" s="26">
        <f t="shared" si="25"/>
        <v>0</v>
      </c>
      <c r="BBQ130" s="26">
        <f t="shared" si="25"/>
        <v>0</v>
      </c>
      <c r="BBR130" s="26">
        <f t="shared" si="25"/>
        <v>0</v>
      </c>
      <c r="BBS130" s="26">
        <f t="shared" si="25"/>
        <v>0</v>
      </c>
      <c r="BBT130" s="26">
        <f t="shared" si="25"/>
        <v>0</v>
      </c>
      <c r="BBU130" s="26">
        <f t="shared" si="25"/>
        <v>0</v>
      </c>
      <c r="BBV130" s="26">
        <f t="shared" si="25"/>
        <v>0</v>
      </c>
      <c r="BBW130" s="26">
        <f t="shared" si="25"/>
        <v>0</v>
      </c>
      <c r="BBX130" s="26">
        <f t="shared" si="25"/>
        <v>0</v>
      </c>
      <c r="BBY130" s="26">
        <f t="shared" si="25"/>
        <v>0</v>
      </c>
      <c r="BBZ130" s="26">
        <f t="shared" si="25"/>
        <v>0</v>
      </c>
      <c r="BCA130" s="26">
        <f t="shared" si="25"/>
        <v>0</v>
      </c>
      <c r="BCB130" s="26">
        <f t="shared" si="25"/>
        <v>0</v>
      </c>
      <c r="BCC130" s="26">
        <f t="shared" si="25"/>
        <v>0</v>
      </c>
      <c r="BCD130" s="26">
        <f t="shared" si="25"/>
        <v>0</v>
      </c>
      <c r="BCE130" s="26">
        <f t="shared" si="25"/>
        <v>0</v>
      </c>
      <c r="BCF130" s="26">
        <f t="shared" si="25"/>
        <v>0</v>
      </c>
      <c r="BCG130" s="26">
        <f t="shared" si="25"/>
        <v>0</v>
      </c>
      <c r="BCH130" s="26">
        <f t="shared" si="25"/>
        <v>0</v>
      </c>
      <c r="BCI130" s="26">
        <f t="shared" si="25"/>
        <v>0</v>
      </c>
      <c r="BCJ130" s="26">
        <f t="shared" si="25"/>
        <v>0</v>
      </c>
      <c r="BCK130" s="26">
        <f t="shared" si="25"/>
        <v>0</v>
      </c>
      <c r="BCL130" s="26">
        <f t="shared" si="25"/>
        <v>0</v>
      </c>
      <c r="BCM130" s="26">
        <f t="shared" si="25"/>
        <v>0</v>
      </c>
      <c r="BCN130" s="26">
        <f t="shared" si="25"/>
        <v>0</v>
      </c>
      <c r="BCO130" s="26">
        <f t="shared" si="25"/>
        <v>0</v>
      </c>
      <c r="BCP130" s="26">
        <f t="shared" si="25"/>
        <v>0</v>
      </c>
      <c r="BCQ130" s="26">
        <f t="shared" si="25"/>
        <v>0</v>
      </c>
      <c r="BCR130" s="26">
        <f t="shared" si="25"/>
        <v>0</v>
      </c>
      <c r="BCS130" s="26">
        <f t="shared" si="25"/>
        <v>0</v>
      </c>
      <c r="BCT130" s="26">
        <f t="shared" si="25"/>
        <v>0</v>
      </c>
      <c r="BCU130" s="26">
        <f t="shared" si="25"/>
        <v>0</v>
      </c>
      <c r="BCV130" s="26">
        <f t="shared" si="25"/>
        <v>0</v>
      </c>
      <c r="BCW130" s="26">
        <f t="shared" si="25"/>
        <v>0</v>
      </c>
      <c r="BCX130" s="26">
        <f t="shared" si="25"/>
        <v>0</v>
      </c>
      <c r="BCY130" s="26">
        <f t="shared" si="25"/>
        <v>0</v>
      </c>
      <c r="BCZ130" s="26">
        <f t="shared" si="25"/>
        <v>0</v>
      </c>
      <c r="BDA130" s="26">
        <f t="shared" si="25"/>
        <v>0</v>
      </c>
      <c r="BDB130" s="26">
        <f t="shared" si="25"/>
        <v>0</v>
      </c>
      <c r="BDC130" s="26">
        <f t="shared" si="25"/>
        <v>0</v>
      </c>
      <c r="BDD130" s="26">
        <f t="shared" si="25"/>
        <v>0</v>
      </c>
      <c r="BDE130" s="26">
        <f t="shared" si="25"/>
        <v>0</v>
      </c>
      <c r="BDF130" s="26">
        <f t="shared" si="25"/>
        <v>0</v>
      </c>
      <c r="BDG130" s="26">
        <f t="shared" si="25"/>
        <v>0</v>
      </c>
      <c r="BDH130" s="26">
        <f t="shared" si="25"/>
        <v>0</v>
      </c>
      <c r="BDI130" s="26">
        <f t="shared" si="25"/>
        <v>0</v>
      </c>
      <c r="BDJ130" s="26">
        <f t="shared" si="25"/>
        <v>0</v>
      </c>
      <c r="BDK130" s="26">
        <f t="shared" si="25"/>
        <v>0</v>
      </c>
      <c r="BDL130" s="26">
        <f t="shared" si="25"/>
        <v>0</v>
      </c>
      <c r="BDM130" s="26">
        <f t="shared" si="25"/>
        <v>0</v>
      </c>
      <c r="BDN130" s="26">
        <f t="shared" si="25"/>
        <v>0</v>
      </c>
      <c r="BDO130" s="26">
        <f t="shared" si="25"/>
        <v>0</v>
      </c>
      <c r="BDP130" s="26">
        <f t="shared" si="25"/>
        <v>0</v>
      </c>
      <c r="BDQ130" s="26">
        <f t="shared" si="25"/>
        <v>0</v>
      </c>
      <c r="BDR130" s="26">
        <f t="shared" si="25"/>
        <v>0</v>
      </c>
      <c r="BDS130" s="26">
        <f t="shared" si="25"/>
        <v>0</v>
      </c>
      <c r="BDT130" s="26">
        <f t="shared" si="25"/>
        <v>0</v>
      </c>
      <c r="BDU130" s="26">
        <f t="shared" si="25"/>
        <v>0</v>
      </c>
      <c r="BDV130" s="26">
        <f t="shared" si="25"/>
        <v>0</v>
      </c>
      <c r="BDW130" s="26">
        <f t="shared" ref="BDW130:BGH130" si="26">+BDS130-BDV130</f>
        <v>0</v>
      </c>
      <c r="BDX130" s="26">
        <f t="shared" si="26"/>
        <v>0</v>
      </c>
      <c r="BDY130" s="26">
        <f t="shared" si="26"/>
        <v>0</v>
      </c>
      <c r="BDZ130" s="26">
        <f t="shared" si="26"/>
        <v>0</v>
      </c>
      <c r="BEA130" s="26">
        <f t="shared" si="26"/>
        <v>0</v>
      </c>
      <c r="BEB130" s="26">
        <f t="shared" si="26"/>
        <v>0</v>
      </c>
      <c r="BEC130" s="26">
        <f t="shared" si="26"/>
        <v>0</v>
      </c>
      <c r="BED130" s="26">
        <f t="shared" si="26"/>
        <v>0</v>
      </c>
      <c r="BEE130" s="26">
        <f t="shared" si="26"/>
        <v>0</v>
      </c>
      <c r="BEF130" s="26">
        <f t="shared" si="26"/>
        <v>0</v>
      </c>
      <c r="BEG130" s="26">
        <f t="shared" si="26"/>
        <v>0</v>
      </c>
      <c r="BEH130" s="26">
        <f t="shared" si="26"/>
        <v>0</v>
      </c>
      <c r="BEI130" s="26">
        <f t="shared" si="26"/>
        <v>0</v>
      </c>
      <c r="BEJ130" s="26">
        <f t="shared" si="26"/>
        <v>0</v>
      </c>
      <c r="BEK130" s="26">
        <f t="shared" si="26"/>
        <v>0</v>
      </c>
      <c r="BEL130" s="26">
        <f t="shared" si="26"/>
        <v>0</v>
      </c>
      <c r="BEM130" s="26">
        <f t="shared" si="26"/>
        <v>0</v>
      </c>
      <c r="BEN130" s="26">
        <f t="shared" si="26"/>
        <v>0</v>
      </c>
      <c r="BEO130" s="26">
        <f t="shared" si="26"/>
        <v>0</v>
      </c>
      <c r="BEP130" s="26">
        <f t="shared" si="26"/>
        <v>0</v>
      </c>
      <c r="BEQ130" s="26">
        <f t="shared" si="26"/>
        <v>0</v>
      </c>
      <c r="BER130" s="26">
        <f t="shared" si="26"/>
        <v>0</v>
      </c>
      <c r="BES130" s="26">
        <f t="shared" si="26"/>
        <v>0</v>
      </c>
      <c r="BET130" s="26">
        <f t="shared" si="26"/>
        <v>0</v>
      </c>
      <c r="BEU130" s="26">
        <f t="shared" si="26"/>
        <v>0</v>
      </c>
      <c r="BEV130" s="26">
        <f t="shared" si="26"/>
        <v>0</v>
      </c>
      <c r="BEW130" s="26">
        <f t="shared" si="26"/>
        <v>0</v>
      </c>
      <c r="BEX130" s="26">
        <f t="shared" si="26"/>
        <v>0</v>
      </c>
      <c r="BEY130" s="26">
        <f t="shared" si="26"/>
        <v>0</v>
      </c>
      <c r="BEZ130" s="26">
        <f t="shared" si="26"/>
        <v>0</v>
      </c>
      <c r="BFA130" s="26">
        <f t="shared" si="26"/>
        <v>0</v>
      </c>
      <c r="BFB130" s="26">
        <f t="shared" si="26"/>
        <v>0</v>
      </c>
      <c r="BFC130" s="26">
        <f t="shared" si="26"/>
        <v>0</v>
      </c>
      <c r="BFD130" s="26">
        <f t="shared" si="26"/>
        <v>0</v>
      </c>
      <c r="BFE130" s="26">
        <f t="shared" si="26"/>
        <v>0</v>
      </c>
      <c r="BFF130" s="26">
        <f t="shared" si="26"/>
        <v>0</v>
      </c>
      <c r="BFG130" s="26">
        <f t="shared" si="26"/>
        <v>0</v>
      </c>
      <c r="BFH130" s="26">
        <f t="shared" si="26"/>
        <v>0</v>
      </c>
      <c r="BFI130" s="26">
        <f t="shared" si="26"/>
        <v>0</v>
      </c>
      <c r="BFJ130" s="26">
        <f t="shared" si="26"/>
        <v>0</v>
      </c>
      <c r="BFK130" s="26">
        <f t="shared" si="26"/>
        <v>0</v>
      </c>
      <c r="BFL130" s="26">
        <f t="shared" si="26"/>
        <v>0</v>
      </c>
      <c r="BFM130" s="26">
        <f t="shared" si="26"/>
        <v>0</v>
      </c>
      <c r="BFN130" s="26">
        <f t="shared" si="26"/>
        <v>0</v>
      </c>
      <c r="BFO130" s="26">
        <f t="shared" si="26"/>
        <v>0</v>
      </c>
      <c r="BFP130" s="26">
        <f t="shared" si="26"/>
        <v>0</v>
      </c>
      <c r="BFQ130" s="26">
        <f t="shared" si="26"/>
        <v>0</v>
      </c>
      <c r="BFR130" s="26">
        <f t="shared" si="26"/>
        <v>0</v>
      </c>
      <c r="BFS130" s="26">
        <f t="shared" si="26"/>
        <v>0</v>
      </c>
      <c r="BFT130" s="26">
        <f t="shared" si="26"/>
        <v>0</v>
      </c>
      <c r="BFU130" s="26">
        <f t="shared" si="26"/>
        <v>0</v>
      </c>
      <c r="BFV130" s="26">
        <f t="shared" si="26"/>
        <v>0</v>
      </c>
      <c r="BFW130" s="26">
        <f t="shared" si="26"/>
        <v>0</v>
      </c>
      <c r="BFX130" s="26">
        <f t="shared" si="26"/>
        <v>0</v>
      </c>
      <c r="BFY130" s="26">
        <f t="shared" si="26"/>
        <v>0</v>
      </c>
      <c r="BFZ130" s="26">
        <f t="shared" si="26"/>
        <v>0</v>
      </c>
      <c r="BGA130" s="26">
        <f t="shared" si="26"/>
        <v>0</v>
      </c>
      <c r="BGB130" s="26">
        <f t="shared" si="26"/>
        <v>0</v>
      </c>
      <c r="BGC130" s="26">
        <f t="shared" si="26"/>
        <v>0</v>
      </c>
      <c r="BGD130" s="26">
        <f t="shared" si="26"/>
        <v>0</v>
      </c>
      <c r="BGE130" s="26">
        <f t="shared" si="26"/>
        <v>0</v>
      </c>
      <c r="BGF130" s="26">
        <f t="shared" si="26"/>
        <v>0</v>
      </c>
      <c r="BGG130" s="26">
        <f t="shared" si="26"/>
        <v>0</v>
      </c>
      <c r="BGH130" s="26">
        <f t="shared" si="26"/>
        <v>0</v>
      </c>
      <c r="BGI130" s="26">
        <f t="shared" ref="BGI130:BIT130" si="27">+BGE130-BGH130</f>
        <v>0</v>
      </c>
      <c r="BGJ130" s="26">
        <f t="shared" si="27"/>
        <v>0</v>
      </c>
      <c r="BGK130" s="26">
        <f t="shared" si="27"/>
        <v>0</v>
      </c>
      <c r="BGL130" s="26">
        <f t="shared" si="27"/>
        <v>0</v>
      </c>
      <c r="BGM130" s="26">
        <f t="shared" si="27"/>
        <v>0</v>
      </c>
      <c r="BGN130" s="26">
        <f t="shared" si="27"/>
        <v>0</v>
      </c>
      <c r="BGO130" s="26">
        <f t="shared" si="27"/>
        <v>0</v>
      </c>
      <c r="BGP130" s="26">
        <f t="shared" si="27"/>
        <v>0</v>
      </c>
      <c r="BGQ130" s="26">
        <f t="shared" si="27"/>
        <v>0</v>
      </c>
      <c r="BGR130" s="26">
        <f t="shared" si="27"/>
        <v>0</v>
      </c>
      <c r="BGS130" s="26">
        <f t="shared" si="27"/>
        <v>0</v>
      </c>
      <c r="BGT130" s="26">
        <f t="shared" si="27"/>
        <v>0</v>
      </c>
      <c r="BGU130" s="26">
        <f t="shared" si="27"/>
        <v>0</v>
      </c>
      <c r="BGV130" s="26">
        <f t="shared" si="27"/>
        <v>0</v>
      </c>
      <c r="BGW130" s="26">
        <f t="shared" si="27"/>
        <v>0</v>
      </c>
      <c r="BGX130" s="26">
        <f t="shared" si="27"/>
        <v>0</v>
      </c>
      <c r="BGY130" s="26">
        <f t="shared" si="27"/>
        <v>0</v>
      </c>
      <c r="BGZ130" s="26">
        <f t="shared" si="27"/>
        <v>0</v>
      </c>
      <c r="BHA130" s="26">
        <f t="shared" si="27"/>
        <v>0</v>
      </c>
      <c r="BHB130" s="26">
        <f t="shared" si="27"/>
        <v>0</v>
      </c>
      <c r="BHC130" s="26">
        <f t="shared" si="27"/>
        <v>0</v>
      </c>
      <c r="BHD130" s="26">
        <f t="shared" si="27"/>
        <v>0</v>
      </c>
      <c r="BHE130" s="26">
        <f t="shared" si="27"/>
        <v>0</v>
      </c>
      <c r="BHF130" s="26">
        <f t="shared" si="27"/>
        <v>0</v>
      </c>
      <c r="BHG130" s="26">
        <f t="shared" si="27"/>
        <v>0</v>
      </c>
      <c r="BHH130" s="26">
        <f t="shared" si="27"/>
        <v>0</v>
      </c>
      <c r="BHI130" s="26">
        <f t="shared" si="27"/>
        <v>0</v>
      </c>
      <c r="BHJ130" s="26">
        <f t="shared" si="27"/>
        <v>0</v>
      </c>
      <c r="BHK130" s="26">
        <f t="shared" si="27"/>
        <v>0</v>
      </c>
      <c r="BHL130" s="26">
        <f t="shared" si="27"/>
        <v>0</v>
      </c>
      <c r="BHM130" s="26">
        <f t="shared" si="27"/>
        <v>0</v>
      </c>
      <c r="BHN130" s="26">
        <f t="shared" si="27"/>
        <v>0</v>
      </c>
      <c r="BHO130" s="26">
        <f t="shared" si="27"/>
        <v>0</v>
      </c>
      <c r="BHP130" s="26">
        <f t="shared" si="27"/>
        <v>0</v>
      </c>
      <c r="BHQ130" s="26">
        <f t="shared" si="27"/>
        <v>0</v>
      </c>
      <c r="BHR130" s="26">
        <f t="shared" si="27"/>
        <v>0</v>
      </c>
      <c r="BHS130" s="26">
        <f t="shared" si="27"/>
        <v>0</v>
      </c>
      <c r="BHT130" s="26">
        <f t="shared" si="27"/>
        <v>0</v>
      </c>
      <c r="BHU130" s="26">
        <f t="shared" si="27"/>
        <v>0</v>
      </c>
      <c r="BHV130" s="26">
        <f t="shared" si="27"/>
        <v>0</v>
      </c>
      <c r="BHW130" s="26">
        <f t="shared" si="27"/>
        <v>0</v>
      </c>
      <c r="BHX130" s="26">
        <f t="shared" si="27"/>
        <v>0</v>
      </c>
      <c r="BHY130" s="26">
        <f t="shared" si="27"/>
        <v>0</v>
      </c>
      <c r="BHZ130" s="26">
        <f t="shared" si="27"/>
        <v>0</v>
      </c>
      <c r="BIA130" s="26">
        <f t="shared" si="27"/>
        <v>0</v>
      </c>
      <c r="BIB130" s="26">
        <f t="shared" si="27"/>
        <v>0</v>
      </c>
      <c r="BIC130" s="26">
        <f t="shared" si="27"/>
        <v>0</v>
      </c>
      <c r="BID130" s="26">
        <f t="shared" si="27"/>
        <v>0</v>
      </c>
      <c r="BIE130" s="26">
        <f t="shared" si="27"/>
        <v>0</v>
      </c>
      <c r="BIF130" s="26">
        <f t="shared" si="27"/>
        <v>0</v>
      </c>
      <c r="BIG130" s="26">
        <f t="shared" si="27"/>
        <v>0</v>
      </c>
      <c r="BIH130" s="26">
        <f t="shared" si="27"/>
        <v>0</v>
      </c>
      <c r="BII130" s="26">
        <f t="shared" si="27"/>
        <v>0</v>
      </c>
      <c r="BIJ130" s="26">
        <f t="shared" si="27"/>
        <v>0</v>
      </c>
      <c r="BIK130" s="26">
        <f t="shared" si="27"/>
        <v>0</v>
      </c>
      <c r="BIL130" s="26">
        <f t="shared" si="27"/>
        <v>0</v>
      </c>
      <c r="BIM130" s="26">
        <f t="shared" si="27"/>
        <v>0</v>
      </c>
      <c r="BIN130" s="26">
        <f t="shared" si="27"/>
        <v>0</v>
      </c>
      <c r="BIO130" s="26">
        <f t="shared" si="27"/>
        <v>0</v>
      </c>
      <c r="BIP130" s="26">
        <f t="shared" si="27"/>
        <v>0</v>
      </c>
      <c r="BIQ130" s="26">
        <f t="shared" si="27"/>
        <v>0</v>
      </c>
      <c r="BIR130" s="26">
        <f t="shared" si="27"/>
        <v>0</v>
      </c>
      <c r="BIS130" s="26">
        <f t="shared" si="27"/>
        <v>0</v>
      </c>
      <c r="BIT130" s="26">
        <f t="shared" si="27"/>
        <v>0</v>
      </c>
      <c r="BIU130" s="26">
        <f t="shared" ref="BIU130:BLF130" si="28">+BIQ130-BIT130</f>
        <v>0</v>
      </c>
      <c r="BIV130" s="26">
        <f t="shared" si="28"/>
        <v>0</v>
      </c>
      <c r="BIW130" s="26">
        <f t="shared" si="28"/>
        <v>0</v>
      </c>
      <c r="BIX130" s="26">
        <f t="shared" si="28"/>
        <v>0</v>
      </c>
      <c r="BIY130" s="26">
        <f t="shared" si="28"/>
        <v>0</v>
      </c>
      <c r="BIZ130" s="26">
        <f t="shared" si="28"/>
        <v>0</v>
      </c>
      <c r="BJA130" s="26">
        <f t="shared" si="28"/>
        <v>0</v>
      </c>
      <c r="BJB130" s="26">
        <f t="shared" si="28"/>
        <v>0</v>
      </c>
      <c r="BJC130" s="26">
        <f t="shared" si="28"/>
        <v>0</v>
      </c>
      <c r="BJD130" s="26">
        <f t="shared" si="28"/>
        <v>0</v>
      </c>
      <c r="BJE130" s="26">
        <f t="shared" si="28"/>
        <v>0</v>
      </c>
      <c r="BJF130" s="26">
        <f t="shared" si="28"/>
        <v>0</v>
      </c>
      <c r="BJG130" s="26">
        <f t="shared" si="28"/>
        <v>0</v>
      </c>
      <c r="BJH130" s="26">
        <f t="shared" si="28"/>
        <v>0</v>
      </c>
      <c r="BJI130" s="26">
        <f t="shared" si="28"/>
        <v>0</v>
      </c>
      <c r="BJJ130" s="26">
        <f t="shared" si="28"/>
        <v>0</v>
      </c>
      <c r="BJK130" s="26">
        <f t="shared" si="28"/>
        <v>0</v>
      </c>
      <c r="BJL130" s="26">
        <f t="shared" si="28"/>
        <v>0</v>
      </c>
      <c r="BJM130" s="26">
        <f t="shared" si="28"/>
        <v>0</v>
      </c>
      <c r="BJN130" s="26">
        <f t="shared" si="28"/>
        <v>0</v>
      </c>
      <c r="BJO130" s="26">
        <f t="shared" si="28"/>
        <v>0</v>
      </c>
      <c r="BJP130" s="26">
        <f t="shared" si="28"/>
        <v>0</v>
      </c>
      <c r="BJQ130" s="26">
        <f t="shared" si="28"/>
        <v>0</v>
      </c>
      <c r="BJR130" s="26">
        <f t="shared" si="28"/>
        <v>0</v>
      </c>
      <c r="BJS130" s="26">
        <f t="shared" si="28"/>
        <v>0</v>
      </c>
      <c r="BJT130" s="26">
        <f t="shared" si="28"/>
        <v>0</v>
      </c>
      <c r="BJU130" s="26">
        <f t="shared" si="28"/>
        <v>0</v>
      </c>
      <c r="BJV130" s="26">
        <f t="shared" si="28"/>
        <v>0</v>
      </c>
      <c r="BJW130" s="26">
        <f t="shared" si="28"/>
        <v>0</v>
      </c>
      <c r="BJX130" s="26">
        <f t="shared" si="28"/>
        <v>0</v>
      </c>
      <c r="BJY130" s="26">
        <f t="shared" si="28"/>
        <v>0</v>
      </c>
      <c r="BJZ130" s="26">
        <f t="shared" si="28"/>
        <v>0</v>
      </c>
      <c r="BKA130" s="26">
        <f t="shared" si="28"/>
        <v>0</v>
      </c>
      <c r="BKB130" s="26">
        <f t="shared" si="28"/>
        <v>0</v>
      </c>
      <c r="BKC130" s="26">
        <f t="shared" si="28"/>
        <v>0</v>
      </c>
      <c r="BKD130" s="26">
        <f t="shared" si="28"/>
        <v>0</v>
      </c>
      <c r="BKE130" s="26">
        <f t="shared" si="28"/>
        <v>0</v>
      </c>
      <c r="BKF130" s="26">
        <f t="shared" si="28"/>
        <v>0</v>
      </c>
      <c r="BKG130" s="26">
        <f t="shared" si="28"/>
        <v>0</v>
      </c>
      <c r="BKH130" s="26">
        <f t="shared" si="28"/>
        <v>0</v>
      </c>
      <c r="BKI130" s="26">
        <f t="shared" si="28"/>
        <v>0</v>
      </c>
      <c r="BKJ130" s="26">
        <f t="shared" si="28"/>
        <v>0</v>
      </c>
      <c r="BKK130" s="26">
        <f t="shared" si="28"/>
        <v>0</v>
      </c>
      <c r="BKL130" s="26">
        <f t="shared" si="28"/>
        <v>0</v>
      </c>
      <c r="BKM130" s="26">
        <f t="shared" si="28"/>
        <v>0</v>
      </c>
      <c r="BKN130" s="26">
        <f t="shared" si="28"/>
        <v>0</v>
      </c>
      <c r="BKO130" s="26">
        <f t="shared" si="28"/>
        <v>0</v>
      </c>
      <c r="BKP130" s="26">
        <f t="shared" si="28"/>
        <v>0</v>
      </c>
      <c r="BKQ130" s="26">
        <f t="shared" si="28"/>
        <v>0</v>
      </c>
      <c r="BKR130" s="26">
        <f t="shared" si="28"/>
        <v>0</v>
      </c>
      <c r="BKS130" s="26">
        <f t="shared" si="28"/>
        <v>0</v>
      </c>
      <c r="BKT130" s="26">
        <f t="shared" si="28"/>
        <v>0</v>
      </c>
      <c r="BKU130" s="26">
        <f t="shared" si="28"/>
        <v>0</v>
      </c>
      <c r="BKV130" s="26">
        <f t="shared" si="28"/>
        <v>0</v>
      </c>
      <c r="BKW130" s="26">
        <f t="shared" si="28"/>
        <v>0</v>
      </c>
      <c r="BKX130" s="26">
        <f t="shared" si="28"/>
        <v>0</v>
      </c>
      <c r="BKY130" s="26">
        <f t="shared" si="28"/>
        <v>0</v>
      </c>
      <c r="BKZ130" s="26">
        <f t="shared" si="28"/>
        <v>0</v>
      </c>
      <c r="BLA130" s="26">
        <f t="shared" si="28"/>
        <v>0</v>
      </c>
      <c r="BLB130" s="26">
        <f t="shared" si="28"/>
        <v>0</v>
      </c>
      <c r="BLC130" s="26">
        <f t="shared" si="28"/>
        <v>0</v>
      </c>
      <c r="BLD130" s="26">
        <f t="shared" si="28"/>
        <v>0</v>
      </c>
      <c r="BLE130" s="26">
        <f t="shared" si="28"/>
        <v>0</v>
      </c>
      <c r="BLF130" s="26">
        <f t="shared" si="28"/>
        <v>0</v>
      </c>
      <c r="BLG130" s="26">
        <f t="shared" ref="BLG130:BNR130" si="29">+BLC130-BLF130</f>
        <v>0</v>
      </c>
      <c r="BLH130" s="26">
        <f t="shared" si="29"/>
        <v>0</v>
      </c>
      <c r="BLI130" s="26">
        <f t="shared" si="29"/>
        <v>0</v>
      </c>
      <c r="BLJ130" s="26">
        <f t="shared" si="29"/>
        <v>0</v>
      </c>
      <c r="BLK130" s="26">
        <f t="shared" si="29"/>
        <v>0</v>
      </c>
      <c r="BLL130" s="26">
        <f t="shared" si="29"/>
        <v>0</v>
      </c>
      <c r="BLM130" s="26">
        <f t="shared" si="29"/>
        <v>0</v>
      </c>
      <c r="BLN130" s="26">
        <f t="shared" si="29"/>
        <v>0</v>
      </c>
      <c r="BLO130" s="26">
        <f t="shared" si="29"/>
        <v>0</v>
      </c>
      <c r="BLP130" s="26">
        <f t="shared" si="29"/>
        <v>0</v>
      </c>
      <c r="BLQ130" s="26">
        <f t="shared" si="29"/>
        <v>0</v>
      </c>
      <c r="BLR130" s="26">
        <f t="shared" si="29"/>
        <v>0</v>
      </c>
      <c r="BLS130" s="26">
        <f t="shared" si="29"/>
        <v>0</v>
      </c>
      <c r="BLT130" s="26">
        <f t="shared" si="29"/>
        <v>0</v>
      </c>
      <c r="BLU130" s="26">
        <f t="shared" si="29"/>
        <v>0</v>
      </c>
      <c r="BLV130" s="26">
        <f t="shared" si="29"/>
        <v>0</v>
      </c>
      <c r="BLW130" s="26">
        <f t="shared" si="29"/>
        <v>0</v>
      </c>
      <c r="BLX130" s="26">
        <f t="shared" si="29"/>
        <v>0</v>
      </c>
      <c r="BLY130" s="26">
        <f t="shared" si="29"/>
        <v>0</v>
      </c>
      <c r="BLZ130" s="26">
        <f t="shared" si="29"/>
        <v>0</v>
      </c>
      <c r="BMA130" s="26">
        <f t="shared" si="29"/>
        <v>0</v>
      </c>
      <c r="BMB130" s="26">
        <f t="shared" si="29"/>
        <v>0</v>
      </c>
      <c r="BMC130" s="26">
        <f t="shared" si="29"/>
        <v>0</v>
      </c>
      <c r="BMD130" s="26">
        <f t="shared" si="29"/>
        <v>0</v>
      </c>
      <c r="BME130" s="26">
        <f t="shared" si="29"/>
        <v>0</v>
      </c>
      <c r="BMF130" s="26">
        <f t="shared" si="29"/>
        <v>0</v>
      </c>
      <c r="BMG130" s="26">
        <f t="shared" si="29"/>
        <v>0</v>
      </c>
      <c r="BMH130" s="26">
        <f t="shared" si="29"/>
        <v>0</v>
      </c>
      <c r="BMI130" s="26">
        <f t="shared" si="29"/>
        <v>0</v>
      </c>
      <c r="BMJ130" s="26">
        <f t="shared" si="29"/>
        <v>0</v>
      </c>
      <c r="BMK130" s="26">
        <f t="shared" si="29"/>
        <v>0</v>
      </c>
      <c r="BML130" s="26">
        <f t="shared" si="29"/>
        <v>0</v>
      </c>
      <c r="BMM130" s="26">
        <f t="shared" si="29"/>
        <v>0</v>
      </c>
      <c r="BMN130" s="26">
        <f t="shared" si="29"/>
        <v>0</v>
      </c>
      <c r="BMO130" s="26">
        <f t="shared" si="29"/>
        <v>0</v>
      </c>
      <c r="BMP130" s="26">
        <f t="shared" si="29"/>
        <v>0</v>
      </c>
      <c r="BMQ130" s="26">
        <f t="shared" si="29"/>
        <v>0</v>
      </c>
      <c r="BMR130" s="26">
        <f t="shared" si="29"/>
        <v>0</v>
      </c>
      <c r="BMS130" s="26">
        <f t="shared" si="29"/>
        <v>0</v>
      </c>
      <c r="BMT130" s="26">
        <f t="shared" si="29"/>
        <v>0</v>
      </c>
      <c r="BMU130" s="26">
        <f t="shared" si="29"/>
        <v>0</v>
      </c>
      <c r="BMV130" s="26">
        <f t="shared" si="29"/>
        <v>0</v>
      </c>
      <c r="BMW130" s="26">
        <f t="shared" si="29"/>
        <v>0</v>
      </c>
      <c r="BMX130" s="26">
        <f t="shared" si="29"/>
        <v>0</v>
      </c>
      <c r="BMY130" s="26">
        <f t="shared" si="29"/>
        <v>0</v>
      </c>
      <c r="BMZ130" s="26">
        <f t="shared" si="29"/>
        <v>0</v>
      </c>
      <c r="BNA130" s="26">
        <f t="shared" si="29"/>
        <v>0</v>
      </c>
      <c r="BNB130" s="26">
        <f t="shared" si="29"/>
        <v>0</v>
      </c>
      <c r="BNC130" s="26">
        <f t="shared" si="29"/>
        <v>0</v>
      </c>
      <c r="BND130" s="26">
        <f t="shared" si="29"/>
        <v>0</v>
      </c>
      <c r="BNE130" s="26">
        <f t="shared" si="29"/>
        <v>0</v>
      </c>
      <c r="BNF130" s="26">
        <f t="shared" si="29"/>
        <v>0</v>
      </c>
      <c r="BNG130" s="26">
        <f t="shared" si="29"/>
        <v>0</v>
      </c>
      <c r="BNH130" s="26">
        <f t="shared" si="29"/>
        <v>0</v>
      </c>
      <c r="BNI130" s="26">
        <f t="shared" si="29"/>
        <v>0</v>
      </c>
      <c r="BNJ130" s="26">
        <f t="shared" si="29"/>
        <v>0</v>
      </c>
      <c r="BNK130" s="26">
        <f t="shared" si="29"/>
        <v>0</v>
      </c>
      <c r="BNL130" s="26">
        <f t="shared" si="29"/>
        <v>0</v>
      </c>
      <c r="BNM130" s="26">
        <f t="shared" si="29"/>
        <v>0</v>
      </c>
      <c r="BNN130" s="26">
        <f t="shared" si="29"/>
        <v>0</v>
      </c>
      <c r="BNO130" s="26">
        <f t="shared" si="29"/>
        <v>0</v>
      </c>
      <c r="BNP130" s="26">
        <f t="shared" si="29"/>
        <v>0</v>
      </c>
      <c r="BNQ130" s="26">
        <f t="shared" si="29"/>
        <v>0</v>
      </c>
      <c r="BNR130" s="26">
        <f t="shared" si="29"/>
        <v>0</v>
      </c>
      <c r="BNS130" s="26">
        <f t="shared" ref="BNS130:BQD130" si="30">+BNO130-BNR130</f>
        <v>0</v>
      </c>
      <c r="BNT130" s="26">
        <f t="shared" si="30"/>
        <v>0</v>
      </c>
      <c r="BNU130" s="26">
        <f t="shared" si="30"/>
        <v>0</v>
      </c>
      <c r="BNV130" s="26">
        <f t="shared" si="30"/>
        <v>0</v>
      </c>
      <c r="BNW130" s="26">
        <f t="shared" si="30"/>
        <v>0</v>
      </c>
      <c r="BNX130" s="26">
        <f t="shared" si="30"/>
        <v>0</v>
      </c>
      <c r="BNY130" s="26">
        <f t="shared" si="30"/>
        <v>0</v>
      </c>
      <c r="BNZ130" s="26">
        <f t="shared" si="30"/>
        <v>0</v>
      </c>
      <c r="BOA130" s="26">
        <f t="shared" si="30"/>
        <v>0</v>
      </c>
      <c r="BOB130" s="26">
        <f t="shared" si="30"/>
        <v>0</v>
      </c>
      <c r="BOC130" s="26">
        <f t="shared" si="30"/>
        <v>0</v>
      </c>
      <c r="BOD130" s="26">
        <f t="shared" si="30"/>
        <v>0</v>
      </c>
      <c r="BOE130" s="26">
        <f t="shared" si="30"/>
        <v>0</v>
      </c>
      <c r="BOF130" s="26">
        <f t="shared" si="30"/>
        <v>0</v>
      </c>
      <c r="BOG130" s="26">
        <f t="shared" si="30"/>
        <v>0</v>
      </c>
      <c r="BOH130" s="26">
        <f t="shared" si="30"/>
        <v>0</v>
      </c>
      <c r="BOI130" s="26">
        <f t="shared" si="30"/>
        <v>0</v>
      </c>
      <c r="BOJ130" s="26">
        <f t="shared" si="30"/>
        <v>0</v>
      </c>
      <c r="BOK130" s="26">
        <f t="shared" si="30"/>
        <v>0</v>
      </c>
      <c r="BOL130" s="26">
        <f t="shared" si="30"/>
        <v>0</v>
      </c>
      <c r="BOM130" s="26">
        <f t="shared" si="30"/>
        <v>0</v>
      </c>
      <c r="BON130" s="26">
        <f t="shared" si="30"/>
        <v>0</v>
      </c>
      <c r="BOO130" s="26">
        <f t="shared" si="30"/>
        <v>0</v>
      </c>
      <c r="BOP130" s="26">
        <f t="shared" si="30"/>
        <v>0</v>
      </c>
      <c r="BOQ130" s="26">
        <f t="shared" si="30"/>
        <v>0</v>
      </c>
      <c r="BOR130" s="26">
        <f t="shared" si="30"/>
        <v>0</v>
      </c>
      <c r="BOS130" s="26">
        <f t="shared" si="30"/>
        <v>0</v>
      </c>
      <c r="BOT130" s="26">
        <f t="shared" si="30"/>
        <v>0</v>
      </c>
      <c r="BOU130" s="26">
        <f t="shared" si="30"/>
        <v>0</v>
      </c>
      <c r="BOV130" s="26">
        <f t="shared" si="30"/>
        <v>0</v>
      </c>
      <c r="BOW130" s="26">
        <f t="shared" si="30"/>
        <v>0</v>
      </c>
      <c r="BOX130" s="26">
        <f t="shared" si="30"/>
        <v>0</v>
      </c>
      <c r="BOY130" s="26">
        <f t="shared" si="30"/>
        <v>0</v>
      </c>
      <c r="BOZ130" s="26">
        <f t="shared" si="30"/>
        <v>0</v>
      </c>
      <c r="BPA130" s="26">
        <f t="shared" si="30"/>
        <v>0</v>
      </c>
      <c r="BPB130" s="26">
        <f t="shared" si="30"/>
        <v>0</v>
      </c>
      <c r="BPC130" s="26">
        <f t="shared" si="30"/>
        <v>0</v>
      </c>
      <c r="BPD130" s="26">
        <f t="shared" si="30"/>
        <v>0</v>
      </c>
      <c r="BPE130" s="26">
        <f t="shared" si="30"/>
        <v>0</v>
      </c>
      <c r="BPF130" s="26">
        <f t="shared" si="30"/>
        <v>0</v>
      </c>
      <c r="BPG130" s="26">
        <f t="shared" si="30"/>
        <v>0</v>
      </c>
      <c r="BPH130" s="26">
        <f t="shared" si="30"/>
        <v>0</v>
      </c>
      <c r="BPI130" s="26">
        <f t="shared" si="30"/>
        <v>0</v>
      </c>
      <c r="BPJ130" s="26">
        <f t="shared" si="30"/>
        <v>0</v>
      </c>
      <c r="BPK130" s="26">
        <f t="shared" si="30"/>
        <v>0</v>
      </c>
      <c r="BPL130" s="26">
        <f t="shared" si="30"/>
        <v>0</v>
      </c>
      <c r="BPM130" s="26">
        <f t="shared" si="30"/>
        <v>0</v>
      </c>
      <c r="BPN130" s="26">
        <f t="shared" si="30"/>
        <v>0</v>
      </c>
      <c r="BPO130" s="26">
        <f t="shared" si="30"/>
        <v>0</v>
      </c>
      <c r="BPP130" s="26">
        <f t="shared" si="30"/>
        <v>0</v>
      </c>
      <c r="BPQ130" s="26">
        <f t="shared" si="30"/>
        <v>0</v>
      </c>
      <c r="BPR130" s="26">
        <f t="shared" si="30"/>
        <v>0</v>
      </c>
      <c r="BPS130" s="26">
        <f t="shared" si="30"/>
        <v>0</v>
      </c>
      <c r="BPT130" s="26">
        <f t="shared" si="30"/>
        <v>0</v>
      </c>
      <c r="BPU130" s="26">
        <f t="shared" si="30"/>
        <v>0</v>
      </c>
      <c r="BPV130" s="26">
        <f t="shared" si="30"/>
        <v>0</v>
      </c>
      <c r="BPW130" s="26">
        <f t="shared" si="30"/>
        <v>0</v>
      </c>
      <c r="BPX130" s="26">
        <f t="shared" si="30"/>
        <v>0</v>
      </c>
      <c r="BPY130" s="26">
        <f t="shared" si="30"/>
        <v>0</v>
      </c>
      <c r="BPZ130" s="26">
        <f t="shared" si="30"/>
        <v>0</v>
      </c>
      <c r="BQA130" s="26">
        <f t="shared" si="30"/>
        <v>0</v>
      </c>
      <c r="BQB130" s="26">
        <f t="shared" si="30"/>
        <v>0</v>
      </c>
      <c r="BQC130" s="26">
        <f t="shared" si="30"/>
        <v>0</v>
      </c>
      <c r="BQD130" s="26">
        <f t="shared" si="30"/>
        <v>0</v>
      </c>
      <c r="BQE130" s="26">
        <f t="shared" ref="BQE130:BSP130" si="31">+BQA130-BQD130</f>
        <v>0</v>
      </c>
      <c r="BQF130" s="26">
        <f t="shared" si="31"/>
        <v>0</v>
      </c>
      <c r="BQG130" s="26">
        <f t="shared" si="31"/>
        <v>0</v>
      </c>
      <c r="BQH130" s="26">
        <f t="shared" si="31"/>
        <v>0</v>
      </c>
      <c r="BQI130" s="26">
        <f t="shared" si="31"/>
        <v>0</v>
      </c>
      <c r="BQJ130" s="26">
        <f t="shared" si="31"/>
        <v>0</v>
      </c>
      <c r="BQK130" s="26">
        <f t="shared" si="31"/>
        <v>0</v>
      </c>
      <c r="BQL130" s="26">
        <f t="shared" si="31"/>
        <v>0</v>
      </c>
      <c r="BQM130" s="26">
        <f t="shared" si="31"/>
        <v>0</v>
      </c>
      <c r="BQN130" s="26">
        <f t="shared" si="31"/>
        <v>0</v>
      </c>
      <c r="BQO130" s="26">
        <f t="shared" si="31"/>
        <v>0</v>
      </c>
      <c r="BQP130" s="26">
        <f t="shared" si="31"/>
        <v>0</v>
      </c>
      <c r="BQQ130" s="26">
        <f t="shared" si="31"/>
        <v>0</v>
      </c>
      <c r="BQR130" s="26">
        <f t="shared" si="31"/>
        <v>0</v>
      </c>
      <c r="BQS130" s="26">
        <f t="shared" si="31"/>
        <v>0</v>
      </c>
      <c r="BQT130" s="26">
        <f t="shared" si="31"/>
        <v>0</v>
      </c>
      <c r="BQU130" s="26">
        <f t="shared" si="31"/>
        <v>0</v>
      </c>
      <c r="BQV130" s="26">
        <f t="shared" si="31"/>
        <v>0</v>
      </c>
      <c r="BQW130" s="26">
        <f t="shared" si="31"/>
        <v>0</v>
      </c>
      <c r="BQX130" s="26">
        <f t="shared" si="31"/>
        <v>0</v>
      </c>
      <c r="BQY130" s="26">
        <f t="shared" si="31"/>
        <v>0</v>
      </c>
      <c r="BQZ130" s="26">
        <f t="shared" si="31"/>
        <v>0</v>
      </c>
      <c r="BRA130" s="26">
        <f t="shared" si="31"/>
        <v>0</v>
      </c>
      <c r="BRB130" s="26">
        <f t="shared" si="31"/>
        <v>0</v>
      </c>
      <c r="BRC130" s="26">
        <f t="shared" si="31"/>
        <v>0</v>
      </c>
      <c r="BRD130" s="26">
        <f t="shared" si="31"/>
        <v>0</v>
      </c>
      <c r="BRE130" s="26">
        <f t="shared" si="31"/>
        <v>0</v>
      </c>
      <c r="BRF130" s="26">
        <f t="shared" si="31"/>
        <v>0</v>
      </c>
      <c r="BRG130" s="26">
        <f t="shared" si="31"/>
        <v>0</v>
      </c>
      <c r="BRH130" s="26">
        <f t="shared" si="31"/>
        <v>0</v>
      </c>
      <c r="BRI130" s="26">
        <f t="shared" si="31"/>
        <v>0</v>
      </c>
      <c r="BRJ130" s="26">
        <f t="shared" si="31"/>
        <v>0</v>
      </c>
      <c r="BRK130" s="26">
        <f t="shared" si="31"/>
        <v>0</v>
      </c>
      <c r="BRL130" s="26">
        <f t="shared" si="31"/>
        <v>0</v>
      </c>
      <c r="BRM130" s="26">
        <f t="shared" si="31"/>
        <v>0</v>
      </c>
      <c r="BRN130" s="26">
        <f t="shared" si="31"/>
        <v>0</v>
      </c>
      <c r="BRO130" s="26">
        <f t="shared" si="31"/>
        <v>0</v>
      </c>
      <c r="BRP130" s="26">
        <f t="shared" si="31"/>
        <v>0</v>
      </c>
      <c r="BRQ130" s="26">
        <f t="shared" si="31"/>
        <v>0</v>
      </c>
      <c r="BRR130" s="26">
        <f t="shared" si="31"/>
        <v>0</v>
      </c>
      <c r="BRS130" s="26">
        <f t="shared" si="31"/>
        <v>0</v>
      </c>
      <c r="BRT130" s="26">
        <f t="shared" si="31"/>
        <v>0</v>
      </c>
      <c r="BRU130" s="26">
        <f t="shared" si="31"/>
        <v>0</v>
      </c>
      <c r="BRV130" s="26">
        <f t="shared" si="31"/>
        <v>0</v>
      </c>
      <c r="BRW130" s="26">
        <f t="shared" si="31"/>
        <v>0</v>
      </c>
      <c r="BRX130" s="26">
        <f t="shared" si="31"/>
        <v>0</v>
      </c>
      <c r="BRY130" s="26">
        <f t="shared" si="31"/>
        <v>0</v>
      </c>
      <c r="BRZ130" s="26">
        <f t="shared" si="31"/>
        <v>0</v>
      </c>
      <c r="BSA130" s="26">
        <f t="shared" si="31"/>
        <v>0</v>
      </c>
      <c r="BSB130" s="26">
        <f t="shared" si="31"/>
        <v>0</v>
      </c>
      <c r="BSC130" s="26">
        <f t="shared" si="31"/>
        <v>0</v>
      </c>
      <c r="BSD130" s="26">
        <f t="shared" si="31"/>
        <v>0</v>
      </c>
      <c r="BSE130" s="26">
        <f t="shared" si="31"/>
        <v>0</v>
      </c>
      <c r="BSF130" s="26">
        <f t="shared" si="31"/>
        <v>0</v>
      </c>
      <c r="BSG130" s="26">
        <f t="shared" si="31"/>
        <v>0</v>
      </c>
      <c r="BSH130" s="26">
        <f t="shared" si="31"/>
        <v>0</v>
      </c>
      <c r="BSI130" s="26">
        <f t="shared" si="31"/>
        <v>0</v>
      </c>
      <c r="BSJ130" s="26">
        <f t="shared" si="31"/>
        <v>0</v>
      </c>
      <c r="BSK130" s="26">
        <f t="shared" si="31"/>
        <v>0</v>
      </c>
      <c r="BSL130" s="26">
        <f t="shared" si="31"/>
        <v>0</v>
      </c>
      <c r="BSM130" s="26">
        <f t="shared" si="31"/>
        <v>0</v>
      </c>
      <c r="BSN130" s="26">
        <f t="shared" si="31"/>
        <v>0</v>
      </c>
      <c r="BSO130" s="26">
        <f t="shared" si="31"/>
        <v>0</v>
      </c>
      <c r="BSP130" s="26">
        <f t="shared" si="31"/>
        <v>0</v>
      </c>
      <c r="BSQ130" s="26">
        <f t="shared" ref="BSQ130:BVB130" si="32">+BSM130-BSP130</f>
        <v>0</v>
      </c>
      <c r="BSR130" s="26">
        <f t="shared" si="32"/>
        <v>0</v>
      </c>
      <c r="BSS130" s="26">
        <f t="shared" si="32"/>
        <v>0</v>
      </c>
      <c r="BST130" s="26">
        <f t="shared" si="32"/>
        <v>0</v>
      </c>
      <c r="BSU130" s="26">
        <f t="shared" si="32"/>
        <v>0</v>
      </c>
      <c r="BSV130" s="26">
        <f t="shared" si="32"/>
        <v>0</v>
      </c>
      <c r="BSW130" s="26">
        <f t="shared" si="32"/>
        <v>0</v>
      </c>
      <c r="BSX130" s="26">
        <f t="shared" si="32"/>
        <v>0</v>
      </c>
      <c r="BSY130" s="26">
        <f t="shared" si="32"/>
        <v>0</v>
      </c>
      <c r="BSZ130" s="26">
        <f t="shared" si="32"/>
        <v>0</v>
      </c>
      <c r="BTA130" s="26">
        <f t="shared" si="32"/>
        <v>0</v>
      </c>
      <c r="BTB130" s="26">
        <f t="shared" si="32"/>
        <v>0</v>
      </c>
      <c r="BTC130" s="26">
        <f t="shared" si="32"/>
        <v>0</v>
      </c>
      <c r="BTD130" s="26">
        <f t="shared" si="32"/>
        <v>0</v>
      </c>
      <c r="BTE130" s="26">
        <f t="shared" si="32"/>
        <v>0</v>
      </c>
      <c r="BTF130" s="26">
        <f t="shared" si="32"/>
        <v>0</v>
      </c>
      <c r="BTG130" s="26">
        <f t="shared" si="32"/>
        <v>0</v>
      </c>
      <c r="BTH130" s="26">
        <f t="shared" si="32"/>
        <v>0</v>
      </c>
      <c r="BTI130" s="26">
        <f t="shared" si="32"/>
        <v>0</v>
      </c>
      <c r="BTJ130" s="26">
        <f t="shared" si="32"/>
        <v>0</v>
      </c>
      <c r="BTK130" s="26">
        <f t="shared" si="32"/>
        <v>0</v>
      </c>
      <c r="BTL130" s="26">
        <f t="shared" si="32"/>
        <v>0</v>
      </c>
      <c r="BTM130" s="26">
        <f t="shared" si="32"/>
        <v>0</v>
      </c>
      <c r="BTN130" s="26">
        <f t="shared" si="32"/>
        <v>0</v>
      </c>
      <c r="BTO130" s="26">
        <f t="shared" si="32"/>
        <v>0</v>
      </c>
      <c r="BTP130" s="26">
        <f t="shared" si="32"/>
        <v>0</v>
      </c>
      <c r="BTQ130" s="26">
        <f t="shared" si="32"/>
        <v>0</v>
      </c>
      <c r="BTR130" s="26">
        <f t="shared" si="32"/>
        <v>0</v>
      </c>
      <c r="BTS130" s="26">
        <f t="shared" si="32"/>
        <v>0</v>
      </c>
      <c r="BTT130" s="26">
        <f t="shared" si="32"/>
        <v>0</v>
      </c>
      <c r="BTU130" s="26">
        <f t="shared" si="32"/>
        <v>0</v>
      </c>
      <c r="BTV130" s="26">
        <f t="shared" si="32"/>
        <v>0</v>
      </c>
      <c r="BTW130" s="26">
        <f t="shared" si="32"/>
        <v>0</v>
      </c>
      <c r="BTX130" s="26">
        <f t="shared" si="32"/>
        <v>0</v>
      </c>
      <c r="BTY130" s="26">
        <f t="shared" si="32"/>
        <v>0</v>
      </c>
      <c r="BTZ130" s="26">
        <f t="shared" si="32"/>
        <v>0</v>
      </c>
      <c r="BUA130" s="26">
        <f t="shared" si="32"/>
        <v>0</v>
      </c>
      <c r="BUB130" s="26">
        <f t="shared" si="32"/>
        <v>0</v>
      </c>
      <c r="BUC130" s="26">
        <f t="shared" si="32"/>
        <v>0</v>
      </c>
      <c r="BUD130" s="26">
        <f t="shared" si="32"/>
        <v>0</v>
      </c>
      <c r="BUE130" s="26">
        <f t="shared" si="32"/>
        <v>0</v>
      </c>
      <c r="BUF130" s="26">
        <f t="shared" si="32"/>
        <v>0</v>
      </c>
      <c r="BUG130" s="26">
        <f t="shared" si="32"/>
        <v>0</v>
      </c>
      <c r="BUH130" s="26">
        <f t="shared" si="32"/>
        <v>0</v>
      </c>
      <c r="BUI130" s="26">
        <f t="shared" si="32"/>
        <v>0</v>
      </c>
      <c r="BUJ130" s="26">
        <f t="shared" si="32"/>
        <v>0</v>
      </c>
      <c r="BUK130" s="26">
        <f t="shared" si="32"/>
        <v>0</v>
      </c>
      <c r="BUL130" s="26">
        <f t="shared" si="32"/>
        <v>0</v>
      </c>
      <c r="BUM130" s="26">
        <f t="shared" si="32"/>
        <v>0</v>
      </c>
      <c r="BUN130" s="26">
        <f t="shared" si="32"/>
        <v>0</v>
      </c>
      <c r="BUO130" s="26">
        <f t="shared" si="32"/>
        <v>0</v>
      </c>
      <c r="BUP130" s="26">
        <f t="shared" si="32"/>
        <v>0</v>
      </c>
      <c r="BUQ130" s="26">
        <f t="shared" si="32"/>
        <v>0</v>
      </c>
      <c r="BUR130" s="26">
        <f t="shared" si="32"/>
        <v>0</v>
      </c>
      <c r="BUS130" s="26">
        <f t="shared" si="32"/>
        <v>0</v>
      </c>
      <c r="BUT130" s="26">
        <f t="shared" si="32"/>
        <v>0</v>
      </c>
      <c r="BUU130" s="26">
        <f t="shared" si="32"/>
        <v>0</v>
      </c>
      <c r="BUV130" s="26">
        <f t="shared" si="32"/>
        <v>0</v>
      </c>
      <c r="BUW130" s="26">
        <f t="shared" si="32"/>
        <v>0</v>
      </c>
      <c r="BUX130" s="26">
        <f t="shared" si="32"/>
        <v>0</v>
      </c>
      <c r="BUY130" s="26">
        <f t="shared" si="32"/>
        <v>0</v>
      </c>
      <c r="BUZ130" s="26">
        <f t="shared" si="32"/>
        <v>0</v>
      </c>
      <c r="BVA130" s="26">
        <f t="shared" si="32"/>
        <v>0</v>
      </c>
      <c r="BVB130" s="26">
        <f t="shared" si="32"/>
        <v>0</v>
      </c>
      <c r="BVC130" s="26">
        <f t="shared" ref="BVC130:BXN130" si="33">+BUY130-BVB130</f>
        <v>0</v>
      </c>
      <c r="BVD130" s="26">
        <f t="shared" si="33"/>
        <v>0</v>
      </c>
      <c r="BVE130" s="26">
        <f t="shared" si="33"/>
        <v>0</v>
      </c>
      <c r="BVF130" s="26">
        <f t="shared" si="33"/>
        <v>0</v>
      </c>
      <c r="BVG130" s="26">
        <f t="shared" si="33"/>
        <v>0</v>
      </c>
      <c r="BVH130" s="26">
        <f t="shared" si="33"/>
        <v>0</v>
      </c>
      <c r="BVI130" s="26">
        <f t="shared" si="33"/>
        <v>0</v>
      </c>
      <c r="BVJ130" s="26">
        <f t="shared" si="33"/>
        <v>0</v>
      </c>
      <c r="BVK130" s="26">
        <f t="shared" si="33"/>
        <v>0</v>
      </c>
      <c r="BVL130" s="26">
        <f t="shared" si="33"/>
        <v>0</v>
      </c>
      <c r="BVM130" s="26">
        <f t="shared" si="33"/>
        <v>0</v>
      </c>
      <c r="BVN130" s="26">
        <f t="shared" si="33"/>
        <v>0</v>
      </c>
      <c r="BVO130" s="26">
        <f t="shared" si="33"/>
        <v>0</v>
      </c>
      <c r="BVP130" s="26">
        <f t="shared" si="33"/>
        <v>0</v>
      </c>
      <c r="BVQ130" s="26">
        <f t="shared" si="33"/>
        <v>0</v>
      </c>
      <c r="BVR130" s="26">
        <f t="shared" si="33"/>
        <v>0</v>
      </c>
      <c r="BVS130" s="26">
        <f t="shared" si="33"/>
        <v>0</v>
      </c>
      <c r="BVT130" s="26">
        <f t="shared" si="33"/>
        <v>0</v>
      </c>
      <c r="BVU130" s="26">
        <f t="shared" si="33"/>
        <v>0</v>
      </c>
      <c r="BVV130" s="26">
        <f t="shared" si="33"/>
        <v>0</v>
      </c>
      <c r="BVW130" s="26">
        <f t="shared" si="33"/>
        <v>0</v>
      </c>
      <c r="BVX130" s="26">
        <f t="shared" si="33"/>
        <v>0</v>
      </c>
      <c r="BVY130" s="26">
        <f t="shared" si="33"/>
        <v>0</v>
      </c>
      <c r="BVZ130" s="26">
        <f t="shared" si="33"/>
        <v>0</v>
      </c>
      <c r="BWA130" s="26">
        <f t="shared" si="33"/>
        <v>0</v>
      </c>
      <c r="BWB130" s="26">
        <f t="shared" si="33"/>
        <v>0</v>
      </c>
      <c r="BWC130" s="26">
        <f t="shared" si="33"/>
        <v>0</v>
      </c>
      <c r="BWD130" s="26">
        <f t="shared" si="33"/>
        <v>0</v>
      </c>
      <c r="BWE130" s="26">
        <f t="shared" si="33"/>
        <v>0</v>
      </c>
      <c r="BWF130" s="26">
        <f t="shared" si="33"/>
        <v>0</v>
      </c>
      <c r="BWG130" s="26">
        <f t="shared" si="33"/>
        <v>0</v>
      </c>
      <c r="BWH130" s="26">
        <f t="shared" si="33"/>
        <v>0</v>
      </c>
      <c r="BWI130" s="26">
        <f t="shared" si="33"/>
        <v>0</v>
      </c>
      <c r="BWJ130" s="26">
        <f t="shared" si="33"/>
        <v>0</v>
      </c>
      <c r="BWK130" s="26">
        <f t="shared" si="33"/>
        <v>0</v>
      </c>
      <c r="BWL130" s="26">
        <f t="shared" si="33"/>
        <v>0</v>
      </c>
      <c r="BWM130" s="26">
        <f t="shared" si="33"/>
        <v>0</v>
      </c>
      <c r="BWN130" s="26">
        <f t="shared" si="33"/>
        <v>0</v>
      </c>
      <c r="BWO130" s="26">
        <f t="shared" si="33"/>
        <v>0</v>
      </c>
      <c r="BWP130" s="26">
        <f t="shared" si="33"/>
        <v>0</v>
      </c>
      <c r="BWQ130" s="26">
        <f t="shared" si="33"/>
        <v>0</v>
      </c>
      <c r="BWR130" s="26">
        <f t="shared" si="33"/>
        <v>0</v>
      </c>
      <c r="BWS130" s="26">
        <f t="shared" si="33"/>
        <v>0</v>
      </c>
      <c r="BWT130" s="26">
        <f t="shared" si="33"/>
        <v>0</v>
      </c>
      <c r="BWU130" s="26">
        <f t="shared" si="33"/>
        <v>0</v>
      </c>
      <c r="BWV130" s="26">
        <f t="shared" si="33"/>
        <v>0</v>
      </c>
      <c r="BWW130" s="26">
        <f t="shared" si="33"/>
        <v>0</v>
      </c>
      <c r="BWX130" s="26">
        <f t="shared" si="33"/>
        <v>0</v>
      </c>
      <c r="BWY130" s="26">
        <f t="shared" si="33"/>
        <v>0</v>
      </c>
      <c r="BWZ130" s="26">
        <f t="shared" si="33"/>
        <v>0</v>
      </c>
      <c r="BXA130" s="26">
        <f t="shared" si="33"/>
        <v>0</v>
      </c>
      <c r="BXB130" s="26">
        <f t="shared" si="33"/>
        <v>0</v>
      </c>
      <c r="BXC130" s="26">
        <f t="shared" si="33"/>
        <v>0</v>
      </c>
      <c r="BXD130" s="26">
        <f t="shared" si="33"/>
        <v>0</v>
      </c>
      <c r="BXE130" s="26">
        <f t="shared" si="33"/>
        <v>0</v>
      </c>
      <c r="BXF130" s="26">
        <f t="shared" si="33"/>
        <v>0</v>
      </c>
      <c r="BXG130" s="26">
        <f t="shared" si="33"/>
        <v>0</v>
      </c>
      <c r="BXH130" s="26">
        <f t="shared" si="33"/>
        <v>0</v>
      </c>
      <c r="BXI130" s="26">
        <f t="shared" si="33"/>
        <v>0</v>
      </c>
      <c r="BXJ130" s="26">
        <f t="shared" si="33"/>
        <v>0</v>
      </c>
      <c r="BXK130" s="26">
        <f t="shared" si="33"/>
        <v>0</v>
      </c>
      <c r="BXL130" s="26">
        <f t="shared" si="33"/>
        <v>0</v>
      </c>
      <c r="BXM130" s="26">
        <f t="shared" si="33"/>
        <v>0</v>
      </c>
      <c r="BXN130" s="26">
        <f t="shared" si="33"/>
        <v>0</v>
      </c>
      <c r="BXO130" s="26">
        <f t="shared" ref="BXO130:BZZ130" si="34">+BXK130-BXN130</f>
        <v>0</v>
      </c>
      <c r="BXP130" s="26">
        <f t="shared" si="34"/>
        <v>0</v>
      </c>
      <c r="BXQ130" s="26">
        <f t="shared" si="34"/>
        <v>0</v>
      </c>
      <c r="BXR130" s="26">
        <f t="shared" si="34"/>
        <v>0</v>
      </c>
      <c r="BXS130" s="26">
        <f t="shared" si="34"/>
        <v>0</v>
      </c>
      <c r="BXT130" s="26">
        <f t="shared" si="34"/>
        <v>0</v>
      </c>
      <c r="BXU130" s="26">
        <f t="shared" si="34"/>
        <v>0</v>
      </c>
      <c r="BXV130" s="26">
        <f t="shared" si="34"/>
        <v>0</v>
      </c>
      <c r="BXW130" s="26">
        <f t="shared" si="34"/>
        <v>0</v>
      </c>
      <c r="BXX130" s="26">
        <f t="shared" si="34"/>
        <v>0</v>
      </c>
      <c r="BXY130" s="26">
        <f t="shared" si="34"/>
        <v>0</v>
      </c>
      <c r="BXZ130" s="26">
        <f t="shared" si="34"/>
        <v>0</v>
      </c>
      <c r="BYA130" s="26">
        <f t="shared" si="34"/>
        <v>0</v>
      </c>
      <c r="BYB130" s="26">
        <f t="shared" si="34"/>
        <v>0</v>
      </c>
      <c r="BYC130" s="26">
        <f t="shared" si="34"/>
        <v>0</v>
      </c>
      <c r="BYD130" s="26">
        <f t="shared" si="34"/>
        <v>0</v>
      </c>
      <c r="BYE130" s="26">
        <f t="shared" si="34"/>
        <v>0</v>
      </c>
      <c r="BYF130" s="26">
        <f t="shared" si="34"/>
        <v>0</v>
      </c>
      <c r="BYG130" s="26">
        <f t="shared" si="34"/>
        <v>0</v>
      </c>
      <c r="BYH130" s="26">
        <f t="shared" si="34"/>
        <v>0</v>
      </c>
      <c r="BYI130" s="26">
        <f t="shared" si="34"/>
        <v>0</v>
      </c>
      <c r="BYJ130" s="26">
        <f t="shared" si="34"/>
        <v>0</v>
      </c>
      <c r="BYK130" s="26">
        <f t="shared" si="34"/>
        <v>0</v>
      </c>
      <c r="BYL130" s="26">
        <f t="shared" si="34"/>
        <v>0</v>
      </c>
      <c r="BYM130" s="26">
        <f t="shared" si="34"/>
        <v>0</v>
      </c>
      <c r="BYN130" s="26">
        <f t="shared" si="34"/>
        <v>0</v>
      </c>
      <c r="BYO130" s="26">
        <f t="shared" si="34"/>
        <v>0</v>
      </c>
      <c r="BYP130" s="26">
        <f t="shared" si="34"/>
        <v>0</v>
      </c>
      <c r="BYQ130" s="26">
        <f t="shared" si="34"/>
        <v>0</v>
      </c>
      <c r="BYR130" s="26">
        <f t="shared" si="34"/>
        <v>0</v>
      </c>
      <c r="BYS130" s="26">
        <f t="shared" si="34"/>
        <v>0</v>
      </c>
      <c r="BYT130" s="26">
        <f t="shared" si="34"/>
        <v>0</v>
      </c>
      <c r="BYU130" s="26">
        <f t="shared" si="34"/>
        <v>0</v>
      </c>
      <c r="BYV130" s="26">
        <f t="shared" si="34"/>
        <v>0</v>
      </c>
      <c r="BYW130" s="26">
        <f t="shared" si="34"/>
        <v>0</v>
      </c>
      <c r="BYX130" s="26">
        <f t="shared" si="34"/>
        <v>0</v>
      </c>
      <c r="BYY130" s="26">
        <f t="shared" si="34"/>
        <v>0</v>
      </c>
      <c r="BYZ130" s="26">
        <f t="shared" si="34"/>
        <v>0</v>
      </c>
      <c r="BZA130" s="26">
        <f t="shared" si="34"/>
        <v>0</v>
      </c>
      <c r="BZB130" s="26">
        <f t="shared" si="34"/>
        <v>0</v>
      </c>
      <c r="BZC130" s="26">
        <f t="shared" si="34"/>
        <v>0</v>
      </c>
      <c r="BZD130" s="26">
        <f t="shared" si="34"/>
        <v>0</v>
      </c>
      <c r="BZE130" s="26">
        <f t="shared" si="34"/>
        <v>0</v>
      </c>
      <c r="BZF130" s="26">
        <f t="shared" si="34"/>
        <v>0</v>
      </c>
      <c r="BZG130" s="26">
        <f t="shared" si="34"/>
        <v>0</v>
      </c>
      <c r="BZH130" s="26">
        <f t="shared" si="34"/>
        <v>0</v>
      </c>
      <c r="BZI130" s="26">
        <f t="shared" si="34"/>
        <v>0</v>
      </c>
      <c r="BZJ130" s="26">
        <f t="shared" si="34"/>
        <v>0</v>
      </c>
      <c r="BZK130" s="26">
        <f t="shared" si="34"/>
        <v>0</v>
      </c>
      <c r="BZL130" s="26">
        <f t="shared" si="34"/>
        <v>0</v>
      </c>
      <c r="BZM130" s="26">
        <f t="shared" si="34"/>
        <v>0</v>
      </c>
      <c r="BZN130" s="26">
        <f t="shared" si="34"/>
        <v>0</v>
      </c>
      <c r="BZO130" s="26">
        <f t="shared" si="34"/>
        <v>0</v>
      </c>
      <c r="BZP130" s="26">
        <f t="shared" si="34"/>
        <v>0</v>
      </c>
      <c r="BZQ130" s="26">
        <f t="shared" si="34"/>
        <v>0</v>
      </c>
      <c r="BZR130" s="26">
        <f t="shared" si="34"/>
        <v>0</v>
      </c>
      <c r="BZS130" s="26">
        <f t="shared" si="34"/>
        <v>0</v>
      </c>
      <c r="BZT130" s="26">
        <f t="shared" si="34"/>
        <v>0</v>
      </c>
      <c r="BZU130" s="26">
        <f t="shared" si="34"/>
        <v>0</v>
      </c>
      <c r="BZV130" s="26">
        <f t="shared" si="34"/>
        <v>0</v>
      </c>
      <c r="BZW130" s="26">
        <f t="shared" si="34"/>
        <v>0</v>
      </c>
      <c r="BZX130" s="26">
        <f t="shared" si="34"/>
        <v>0</v>
      </c>
      <c r="BZY130" s="26">
        <f t="shared" si="34"/>
        <v>0</v>
      </c>
      <c r="BZZ130" s="26">
        <f t="shared" si="34"/>
        <v>0</v>
      </c>
      <c r="CAA130" s="26">
        <f t="shared" ref="CAA130:CCL130" si="35">+BZW130-BZZ130</f>
        <v>0</v>
      </c>
      <c r="CAB130" s="26">
        <f t="shared" si="35"/>
        <v>0</v>
      </c>
      <c r="CAC130" s="26">
        <f t="shared" si="35"/>
        <v>0</v>
      </c>
      <c r="CAD130" s="26">
        <f t="shared" si="35"/>
        <v>0</v>
      </c>
      <c r="CAE130" s="26">
        <f t="shared" si="35"/>
        <v>0</v>
      </c>
      <c r="CAF130" s="26">
        <f t="shared" si="35"/>
        <v>0</v>
      </c>
      <c r="CAG130" s="26">
        <f t="shared" si="35"/>
        <v>0</v>
      </c>
      <c r="CAH130" s="26">
        <f t="shared" si="35"/>
        <v>0</v>
      </c>
      <c r="CAI130" s="26">
        <f t="shared" si="35"/>
        <v>0</v>
      </c>
      <c r="CAJ130" s="26">
        <f t="shared" si="35"/>
        <v>0</v>
      </c>
      <c r="CAK130" s="26">
        <f t="shared" si="35"/>
        <v>0</v>
      </c>
      <c r="CAL130" s="26">
        <f t="shared" si="35"/>
        <v>0</v>
      </c>
      <c r="CAM130" s="26">
        <f t="shared" si="35"/>
        <v>0</v>
      </c>
      <c r="CAN130" s="26">
        <f t="shared" si="35"/>
        <v>0</v>
      </c>
      <c r="CAO130" s="26">
        <f t="shared" si="35"/>
        <v>0</v>
      </c>
      <c r="CAP130" s="26">
        <f t="shared" si="35"/>
        <v>0</v>
      </c>
      <c r="CAQ130" s="26">
        <f t="shared" si="35"/>
        <v>0</v>
      </c>
      <c r="CAR130" s="26">
        <f t="shared" si="35"/>
        <v>0</v>
      </c>
      <c r="CAS130" s="26">
        <f t="shared" si="35"/>
        <v>0</v>
      </c>
      <c r="CAT130" s="26">
        <f t="shared" si="35"/>
        <v>0</v>
      </c>
      <c r="CAU130" s="26">
        <f t="shared" si="35"/>
        <v>0</v>
      </c>
      <c r="CAV130" s="26">
        <f t="shared" si="35"/>
        <v>0</v>
      </c>
      <c r="CAW130" s="26">
        <f t="shared" si="35"/>
        <v>0</v>
      </c>
      <c r="CAX130" s="26">
        <f t="shared" si="35"/>
        <v>0</v>
      </c>
      <c r="CAY130" s="26">
        <f t="shared" si="35"/>
        <v>0</v>
      </c>
      <c r="CAZ130" s="26">
        <f t="shared" si="35"/>
        <v>0</v>
      </c>
      <c r="CBA130" s="26">
        <f t="shared" si="35"/>
        <v>0</v>
      </c>
      <c r="CBB130" s="26">
        <f t="shared" si="35"/>
        <v>0</v>
      </c>
      <c r="CBC130" s="26">
        <f t="shared" si="35"/>
        <v>0</v>
      </c>
      <c r="CBD130" s="26">
        <f t="shared" si="35"/>
        <v>0</v>
      </c>
      <c r="CBE130" s="26">
        <f t="shared" si="35"/>
        <v>0</v>
      </c>
      <c r="CBF130" s="26">
        <f t="shared" si="35"/>
        <v>0</v>
      </c>
      <c r="CBG130" s="26">
        <f t="shared" si="35"/>
        <v>0</v>
      </c>
      <c r="CBH130" s="26">
        <f t="shared" si="35"/>
        <v>0</v>
      </c>
      <c r="CBI130" s="26">
        <f t="shared" si="35"/>
        <v>0</v>
      </c>
      <c r="CBJ130" s="26">
        <f t="shared" si="35"/>
        <v>0</v>
      </c>
      <c r="CBK130" s="26">
        <f t="shared" si="35"/>
        <v>0</v>
      </c>
      <c r="CBL130" s="26">
        <f t="shared" si="35"/>
        <v>0</v>
      </c>
      <c r="CBM130" s="26">
        <f t="shared" si="35"/>
        <v>0</v>
      </c>
      <c r="CBN130" s="26">
        <f t="shared" si="35"/>
        <v>0</v>
      </c>
      <c r="CBO130" s="26">
        <f t="shared" si="35"/>
        <v>0</v>
      </c>
      <c r="CBP130" s="26">
        <f t="shared" si="35"/>
        <v>0</v>
      </c>
      <c r="CBQ130" s="26">
        <f t="shared" si="35"/>
        <v>0</v>
      </c>
      <c r="CBR130" s="26">
        <f t="shared" si="35"/>
        <v>0</v>
      </c>
      <c r="CBS130" s="26">
        <f t="shared" si="35"/>
        <v>0</v>
      </c>
      <c r="CBT130" s="26">
        <f t="shared" si="35"/>
        <v>0</v>
      </c>
      <c r="CBU130" s="26">
        <f t="shared" si="35"/>
        <v>0</v>
      </c>
      <c r="CBV130" s="26">
        <f t="shared" si="35"/>
        <v>0</v>
      </c>
      <c r="CBW130" s="26">
        <f t="shared" si="35"/>
        <v>0</v>
      </c>
      <c r="CBX130" s="26">
        <f t="shared" si="35"/>
        <v>0</v>
      </c>
      <c r="CBY130" s="26">
        <f t="shared" si="35"/>
        <v>0</v>
      </c>
      <c r="CBZ130" s="26">
        <f t="shared" si="35"/>
        <v>0</v>
      </c>
      <c r="CCA130" s="26">
        <f t="shared" si="35"/>
        <v>0</v>
      </c>
      <c r="CCB130" s="26">
        <f t="shared" si="35"/>
        <v>0</v>
      </c>
      <c r="CCC130" s="26">
        <f t="shared" si="35"/>
        <v>0</v>
      </c>
      <c r="CCD130" s="26">
        <f t="shared" si="35"/>
        <v>0</v>
      </c>
      <c r="CCE130" s="26">
        <f t="shared" si="35"/>
        <v>0</v>
      </c>
      <c r="CCF130" s="26">
        <f t="shared" si="35"/>
        <v>0</v>
      </c>
      <c r="CCG130" s="26">
        <f t="shared" si="35"/>
        <v>0</v>
      </c>
      <c r="CCH130" s="26">
        <f t="shared" si="35"/>
        <v>0</v>
      </c>
      <c r="CCI130" s="26">
        <f t="shared" si="35"/>
        <v>0</v>
      </c>
      <c r="CCJ130" s="26">
        <f t="shared" si="35"/>
        <v>0</v>
      </c>
      <c r="CCK130" s="26">
        <f t="shared" si="35"/>
        <v>0</v>
      </c>
      <c r="CCL130" s="26">
        <f t="shared" si="35"/>
        <v>0</v>
      </c>
      <c r="CCM130" s="26">
        <f t="shared" ref="CCM130:CEX130" si="36">+CCI130-CCL130</f>
        <v>0</v>
      </c>
      <c r="CCN130" s="26">
        <f t="shared" si="36"/>
        <v>0</v>
      </c>
      <c r="CCO130" s="26">
        <f t="shared" si="36"/>
        <v>0</v>
      </c>
      <c r="CCP130" s="26">
        <f t="shared" si="36"/>
        <v>0</v>
      </c>
      <c r="CCQ130" s="26">
        <f t="shared" si="36"/>
        <v>0</v>
      </c>
      <c r="CCR130" s="26">
        <f t="shared" si="36"/>
        <v>0</v>
      </c>
      <c r="CCS130" s="26">
        <f t="shared" si="36"/>
        <v>0</v>
      </c>
      <c r="CCT130" s="26">
        <f t="shared" si="36"/>
        <v>0</v>
      </c>
      <c r="CCU130" s="26">
        <f t="shared" si="36"/>
        <v>0</v>
      </c>
      <c r="CCV130" s="26">
        <f t="shared" si="36"/>
        <v>0</v>
      </c>
      <c r="CCW130" s="26">
        <f t="shared" si="36"/>
        <v>0</v>
      </c>
      <c r="CCX130" s="26">
        <f t="shared" si="36"/>
        <v>0</v>
      </c>
      <c r="CCY130" s="26">
        <f t="shared" si="36"/>
        <v>0</v>
      </c>
      <c r="CCZ130" s="26">
        <f t="shared" si="36"/>
        <v>0</v>
      </c>
      <c r="CDA130" s="26">
        <f t="shared" si="36"/>
        <v>0</v>
      </c>
      <c r="CDB130" s="26">
        <f t="shared" si="36"/>
        <v>0</v>
      </c>
      <c r="CDC130" s="26">
        <f t="shared" si="36"/>
        <v>0</v>
      </c>
      <c r="CDD130" s="26">
        <f t="shared" si="36"/>
        <v>0</v>
      </c>
      <c r="CDE130" s="26">
        <f t="shared" si="36"/>
        <v>0</v>
      </c>
      <c r="CDF130" s="26">
        <f t="shared" si="36"/>
        <v>0</v>
      </c>
      <c r="CDG130" s="26">
        <f t="shared" si="36"/>
        <v>0</v>
      </c>
      <c r="CDH130" s="26">
        <f t="shared" si="36"/>
        <v>0</v>
      </c>
      <c r="CDI130" s="26">
        <f t="shared" si="36"/>
        <v>0</v>
      </c>
      <c r="CDJ130" s="26">
        <f t="shared" si="36"/>
        <v>0</v>
      </c>
      <c r="CDK130" s="26">
        <f t="shared" si="36"/>
        <v>0</v>
      </c>
      <c r="CDL130" s="26">
        <f t="shared" si="36"/>
        <v>0</v>
      </c>
      <c r="CDM130" s="26">
        <f t="shared" si="36"/>
        <v>0</v>
      </c>
      <c r="CDN130" s="26">
        <f t="shared" si="36"/>
        <v>0</v>
      </c>
      <c r="CDO130" s="26">
        <f t="shared" si="36"/>
        <v>0</v>
      </c>
      <c r="CDP130" s="26">
        <f t="shared" si="36"/>
        <v>0</v>
      </c>
      <c r="CDQ130" s="26">
        <f t="shared" si="36"/>
        <v>0</v>
      </c>
      <c r="CDR130" s="26">
        <f t="shared" si="36"/>
        <v>0</v>
      </c>
      <c r="CDS130" s="26">
        <f t="shared" si="36"/>
        <v>0</v>
      </c>
      <c r="CDT130" s="26">
        <f t="shared" si="36"/>
        <v>0</v>
      </c>
      <c r="CDU130" s="26">
        <f t="shared" si="36"/>
        <v>0</v>
      </c>
      <c r="CDV130" s="26">
        <f t="shared" si="36"/>
        <v>0</v>
      </c>
      <c r="CDW130" s="26">
        <f t="shared" si="36"/>
        <v>0</v>
      </c>
      <c r="CDX130" s="26">
        <f t="shared" si="36"/>
        <v>0</v>
      </c>
      <c r="CDY130" s="26">
        <f t="shared" si="36"/>
        <v>0</v>
      </c>
      <c r="CDZ130" s="26">
        <f t="shared" si="36"/>
        <v>0</v>
      </c>
      <c r="CEA130" s="26">
        <f t="shared" si="36"/>
        <v>0</v>
      </c>
      <c r="CEB130" s="26">
        <f t="shared" si="36"/>
        <v>0</v>
      </c>
      <c r="CEC130" s="26">
        <f t="shared" si="36"/>
        <v>0</v>
      </c>
      <c r="CED130" s="26">
        <f t="shared" si="36"/>
        <v>0</v>
      </c>
      <c r="CEE130" s="26">
        <f t="shared" si="36"/>
        <v>0</v>
      </c>
      <c r="CEF130" s="26">
        <f t="shared" si="36"/>
        <v>0</v>
      </c>
      <c r="CEG130" s="26">
        <f t="shared" si="36"/>
        <v>0</v>
      </c>
      <c r="CEH130" s="26">
        <f t="shared" si="36"/>
        <v>0</v>
      </c>
      <c r="CEI130" s="26">
        <f t="shared" si="36"/>
        <v>0</v>
      </c>
      <c r="CEJ130" s="26">
        <f t="shared" si="36"/>
        <v>0</v>
      </c>
      <c r="CEK130" s="26">
        <f t="shared" si="36"/>
        <v>0</v>
      </c>
      <c r="CEL130" s="26">
        <f t="shared" si="36"/>
        <v>0</v>
      </c>
      <c r="CEM130" s="26">
        <f t="shared" si="36"/>
        <v>0</v>
      </c>
      <c r="CEN130" s="26">
        <f t="shared" si="36"/>
        <v>0</v>
      </c>
      <c r="CEO130" s="26">
        <f t="shared" si="36"/>
        <v>0</v>
      </c>
      <c r="CEP130" s="26">
        <f t="shared" si="36"/>
        <v>0</v>
      </c>
      <c r="CEQ130" s="26">
        <f t="shared" si="36"/>
        <v>0</v>
      </c>
      <c r="CER130" s="26">
        <f t="shared" si="36"/>
        <v>0</v>
      </c>
      <c r="CES130" s="26">
        <f t="shared" si="36"/>
        <v>0</v>
      </c>
      <c r="CET130" s="26">
        <f t="shared" si="36"/>
        <v>0</v>
      </c>
      <c r="CEU130" s="26">
        <f t="shared" si="36"/>
        <v>0</v>
      </c>
      <c r="CEV130" s="26">
        <f t="shared" si="36"/>
        <v>0</v>
      </c>
      <c r="CEW130" s="26">
        <f t="shared" si="36"/>
        <v>0</v>
      </c>
      <c r="CEX130" s="26">
        <f t="shared" si="36"/>
        <v>0</v>
      </c>
      <c r="CEY130" s="26">
        <f t="shared" ref="CEY130:CHJ130" si="37">+CEU130-CEX130</f>
        <v>0</v>
      </c>
      <c r="CEZ130" s="26">
        <f t="shared" si="37"/>
        <v>0</v>
      </c>
      <c r="CFA130" s="26">
        <f t="shared" si="37"/>
        <v>0</v>
      </c>
      <c r="CFB130" s="26">
        <f t="shared" si="37"/>
        <v>0</v>
      </c>
      <c r="CFC130" s="26">
        <f t="shared" si="37"/>
        <v>0</v>
      </c>
      <c r="CFD130" s="26">
        <f t="shared" si="37"/>
        <v>0</v>
      </c>
      <c r="CFE130" s="26">
        <f t="shared" si="37"/>
        <v>0</v>
      </c>
      <c r="CFF130" s="26">
        <f t="shared" si="37"/>
        <v>0</v>
      </c>
      <c r="CFG130" s="26">
        <f t="shared" si="37"/>
        <v>0</v>
      </c>
      <c r="CFH130" s="26">
        <f t="shared" si="37"/>
        <v>0</v>
      </c>
      <c r="CFI130" s="26">
        <f t="shared" si="37"/>
        <v>0</v>
      </c>
      <c r="CFJ130" s="26">
        <f t="shared" si="37"/>
        <v>0</v>
      </c>
      <c r="CFK130" s="26">
        <f t="shared" si="37"/>
        <v>0</v>
      </c>
      <c r="CFL130" s="26">
        <f t="shared" si="37"/>
        <v>0</v>
      </c>
      <c r="CFM130" s="26">
        <f t="shared" si="37"/>
        <v>0</v>
      </c>
      <c r="CFN130" s="26">
        <f t="shared" si="37"/>
        <v>0</v>
      </c>
      <c r="CFO130" s="26">
        <f t="shared" si="37"/>
        <v>0</v>
      </c>
      <c r="CFP130" s="26">
        <f t="shared" si="37"/>
        <v>0</v>
      </c>
      <c r="CFQ130" s="26">
        <f t="shared" si="37"/>
        <v>0</v>
      </c>
      <c r="CFR130" s="26">
        <f t="shared" si="37"/>
        <v>0</v>
      </c>
      <c r="CFS130" s="26">
        <f t="shared" si="37"/>
        <v>0</v>
      </c>
      <c r="CFT130" s="26">
        <f t="shared" si="37"/>
        <v>0</v>
      </c>
      <c r="CFU130" s="26">
        <f t="shared" si="37"/>
        <v>0</v>
      </c>
      <c r="CFV130" s="26">
        <f t="shared" si="37"/>
        <v>0</v>
      </c>
      <c r="CFW130" s="26">
        <f t="shared" si="37"/>
        <v>0</v>
      </c>
      <c r="CFX130" s="26">
        <f t="shared" si="37"/>
        <v>0</v>
      </c>
      <c r="CFY130" s="26">
        <f t="shared" si="37"/>
        <v>0</v>
      </c>
      <c r="CFZ130" s="26">
        <f t="shared" si="37"/>
        <v>0</v>
      </c>
      <c r="CGA130" s="26">
        <f t="shared" si="37"/>
        <v>0</v>
      </c>
      <c r="CGB130" s="26">
        <f t="shared" si="37"/>
        <v>0</v>
      </c>
      <c r="CGC130" s="26">
        <f t="shared" si="37"/>
        <v>0</v>
      </c>
      <c r="CGD130" s="26">
        <f t="shared" si="37"/>
        <v>0</v>
      </c>
      <c r="CGE130" s="26">
        <f t="shared" si="37"/>
        <v>0</v>
      </c>
      <c r="CGF130" s="26">
        <f t="shared" si="37"/>
        <v>0</v>
      </c>
      <c r="CGG130" s="26">
        <f t="shared" si="37"/>
        <v>0</v>
      </c>
      <c r="CGH130" s="26">
        <f t="shared" si="37"/>
        <v>0</v>
      </c>
      <c r="CGI130" s="26">
        <f t="shared" si="37"/>
        <v>0</v>
      </c>
      <c r="CGJ130" s="26">
        <f t="shared" si="37"/>
        <v>0</v>
      </c>
      <c r="CGK130" s="26">
        <f t="shared" si="37"/>
        <v>0</v>
      </c>
      <c r="CGL130" s="26">
        <f t="shared" si="37"/>
        <v>0</v>
      </c>
      <c r="CGM130" s="26">
        <f t="shared" si="37"/>
        <v>0</v>
      </c>
      <c r="CGN130" s="26">
        <f t="shared" si="37"/>
        <v>0</v>
      </c>
      <c r="CGO130" s="26">
        <f t="shared" si="37"/>
        <v>0</v>
      </c>
      <c r="CGP130" s="26">
        <f t="shared" si="37"/>
        <v>0</v>
      </c>
      <c r="CGQ130" s="26">
        <f t="shared" si="37"/>
        <v>0</v>
      </c>
      <c r="CGR130" s="26">
        <f t="shared" si="37"/>
        <v>0</v>
      </c>
      <c r="CGS130" s="26">
        <f t="shared" si="37"/>
        <v>0</v>
      </c>
      <c r="CGT130" s="26">
        <f t="shared" si="37"/>
        <v>0</v>
      </c>
      <c r="CGU130" s="26">
        <f t="shared" si="37"/>
        <v>0</v>
      </c>
      <c r="CGV130" s="26">
        <f t="shared" si="37"/>
        <v>0</v>
      </c>
      <c r="CGW130" s="26">
        <f t="shared" si="37"/>
        <v>0</v>
      </c>
      <c r="CGX130" s="26">
        <f t="shared" si="37"/>
        <v>0</v>
      </c>
      <c r="CGY130" s="26">
        <f t="shared" si="37"/>
        <v>0</v>
      </c>
      <c r="CGZ130" s="26">
        <f t="shared" si="37"/>
        <v>0</v>
      </c>
      <c r="CHA130" s="26">
        <f t="shared" si="37"/>
        <v>0</v>
      </c>
      <c r="CHB130" s="26">
        <f t="shared" si="37"/>
        <v>0</v>
      </c>
      <c r="CHC130" s="26">
        <f t="shared" si="37"/>
        <v>0</v>
      </c>
      <c r="CHD130" s="26">
        <f t="shared" si="37"/>
        <v>0</v>
      </c>
      <c r="CHE130" s="26">
        <f t="shared" si="37"/>
        <v>0</v>
      </c>
      <c r="CHF130" s="26">
        <f t="shared" si="37"/>
        <v>0</v>
      </c>
      <c r="CHG130" s="26">
        <f t="shared" si="37"/>
        <v>0</v>
      </c>
      <c r="CHH130" s="26">
        <f t="shared" si="37"/>
        <v>0</v>
      </c>
      <c r="CHI130" s="26">
        <f t="shared" si="37"/>
        <v>0</v>
      </c>
      <c r="CHJ130" s="26">
        <f t="shared" si="37"/>
        <v>0</v>
      </c>
      <c r="CHK130" s="26">
        <f t="shared" ref="CHK130:CJV130" si="38">+CHG130-CHJ130</f>
        <v>0</v>
      </c>
      <c r="CHL130" s="26">
        <f t="shared" si="38"/>
        <v>0</v>
      </c>
      <c r="CHM130" s="26">
        <f t="shared" si="38"/>
        <v>0</v>
      </c>
      <c r="CHN130" s="26">
        <f t="shared" si="38"/>
        <v>0</v>
      </c>
      <c r="CHO130" s="26">
        <f t="shared" si="38"/>
        <v>0</v>
      </c>
      <c r="CHP130" s="26">
        <f t="shared" si="38"/>
        <v>0</v>
      </c>
      <c r="CHQ130" s="26">
        <f t="shared" si="38"/>
        <v>0</v>
      </c>
      <c r="CHR130" s="26">
        <f t="shared" si="38"/>
        <v>0</v>
      </c>
      <c r="CHS130" s="26">
        <f t="shared" si="38"/>
        <v>0</v>
      </c>
      <c r="CHT130" s="26">
        <f t="shared" si="38"/>
        <v>0</v>
      </c>
      <c r="CHU130" s="26">
        <f t="shared" si="38"/>
        <v>0</v>
      </c>
      <c r="CHV130" s="26">
        <f t="shared" si="38"/>
        <v>0</v>
      </c>
      <c r="CHW130" s="26">
        <f t="shared" si="38"/>
        <v>0</v>
      </c>
      <c r="CHX130" s="26">
        <f t="shared" si="38"/>
        <v>0</v>
      </c>
      <c r="CHY130" s="26">
        <f t="shared" si="38"/>
        <v>0</v>
      </c>
      <c r="CHZ130" s="26">
        <f t="shared" si="38"/>
        <v>0</v>
      </c>
      <c r="CIA130" s="26">
        <f t="shared" si="38"/>
        <v>0</v>
      </c>
      <c r="CIB130" s="26">
        <f t="shared" si="38"/>
        <v>0</v>
      </c>
      <c r="CIC130" s="26">
        <f t="shared" si="38"/>
        <v>0</v>
      </c>
      <c r="CID130" s="26">
        <f t="shared" si="38"/>
        <v>0</v>
      </c>
      <c r="CIE130" s="26">
        <f t="shared" si="38"/>
        <v>0</v>
      </c>
      <c r="CIF130" s="26">
        <f t="shared" si="38"/>
        <v>0</v>
      </c>
      <c r="CIG130" s="26">
        <f t="shared" si="38"/>
        <v>0</v>
      </c>
      <c r="CIH130" s="26">
        <f t="shared" si="38"/>
        <v>0</v>
      </c>
      <c r="CII130" s="26">
        <f t="shared" si="38"/>
        <v>0</v>
      </c>
      <c r="CIJ130" s="26">
        <f t="shared" si="38"/>
        <v>0</v>
      </c>
      <c r="CIK130" s="26">
        <f t="shared" si="38"/>
        <v>0</v>
      </c>
      <c r="CIL130" s="26">
        <f t="shared" si="38"/>
        <v>0</v>
      </c>
      <c r="CIM130" s="26">
        <f t="shared" si="38"/>
        <v>0</v>
      </c>
      <c r="CIN130" s="26">
        <f t="shared" si="38"/>
        <v>0</v>
      </c>
      <c r="CIO130" s="26">
        <f t="shared" si="38"/>
        <v>0</v>
      </c>
      <c r="CIP130" s="26">
        <f t="shared" si="38"/>
        <v>0</v>
      </c>
      <c r="CIQ130" s="26">
        <f t="shared" si="38"/>
        <v>0</v>
      </c>
      <c r="CIR130" s="26">
        <f t="shared" si="38"/>
        <v>0</v>
      </c>
      <c r="CIS130" s="26">
        <f t="shared" si="38"/>
        <v>0</v>
      </c>
      <c r="CIT130" s="26">
        <f t="shared" si="38"/>
        <v>0</v>
      </c>
      <c r="CIU130" s="26">
        <f t="shared" si="38"/>
        <v>0</v>
      </c>
      <c r="CIV130" s="26">
        <f t="shared" si="38"/>
        <v>0</v>
      </c>
      <c r="CIW130" s="26">
        <f t="shared" si="38"/>
        <v>0</v>
      </c>
      <c r="CIX130" s="26">
        <f t="shared" si="38"/>
        <v>0</v>
      </c>
      <c r="CIY130" s="26">
        <f t="shared" si="38"/>
        <v>0</v>
      </c>
      <c r="CIZ130" s="26">
        <f t="shared" si="38"/>
        <v>0</v>
      </c>
      <c r="CJA130" s="26">
        <f t="shared" si="38"/>
        <v>0</v>
      </c>
      <c r="CJB130" s="26">
        <f t="shared" si="38"/>
        <v>0</v>
      </c>
      <c r="CJC130" s="26">
        <f t="shared" si="38"/>
        <v>0</v>
      </c>
      <c r="CJD130" s="26">
        <f t="shared" si="38"/>
        <v>0</v>
      </c>
      <c r="CJE130" s="26">
        <f t="shared" si="38"/>
        <v>0</v>
      </c>
      <c r="CJF130" s="26">
        <f t="shared" si="38"/>
        <v>0</v>
      </c>
      <c r="CJG130" s="26">
        <f t="shared" si="38"/>
        <v>0</v>
      </c>
      <c r="CJH130" s="26">
        <f t="shared" si="38"/>
        <v>0</v>
      </c>
      <c r="CJI130" s="26">
        <f t="shared" si="38"/>
        <v>0</v>
      </c>
      <c r="CJJ130" s="26">
        <f t="shared" si="38"/>
        <v>0</v>
      </c>
      <c r="CJK130" s="26">
        <f t="shared" si="38"/>
        <v>0</v>
      </c>
      <c r="CJL130" s="26">
        <f t="shared" si="38"/>
        <v>0</v>
      </c>
      <c r="CJM130" s="26">
        <f t="shared" si="38"/>
        <v>0</v>
      </c>
      <c r="CJN130" s="26">
        <f t="shared" si="38"/>
        <v>0</v>
      </c>
      <c r="CJO130" s="26">
        <f t="shared" si="38"/>
        <v>0</v>
      </c>
      <c r="CJP130" s="26">
        <f t="shared" si="38"/>
        <v>0</v>
      </c>
      <c r="CJQ130" s="26">
        <f t="shared" si="38"/>
        <v>0</v>
      </c>
      <c r="CJR130" s="26">
        <f t="shared" si="38"/>
        <v>0</v>
      </c>
      <c r="CJS130" s="26">
        <f t="shared" si="38"/>
        <v>0</v>
      </c>
      <c r="CJT130" s="26">
        <f t="shared" si="38"/>
        <v>0</v>
      </c>
      <c r="CJU130" s="26">
        <f t="shared" si="38"/>
        <v>0</v>
      </c>
      <c r="CJV130" s="26">
        <f t="shared" si="38"/>
        <v>0</v>
      </c>
      <c r="CJW130" s="26">
        <f t="shared" ref="CJW130:CMH130" si="39">+CJS130-CJV130</f>
        <v>0</v>
      </c>
      <c r="CJX130" s="26">
        <f t="shared" si="39"/>
        <v>0</v>
      </c>
      <c r="CJY130" s="26">
        <f t="shared" si="39"/>
        <v>0</v>
      </c>
      <c r="CJZ130" s="26">
        <f t="shared" si="39"/>
        <v>0</v>
      </c>
      <c r="CKA130" s="26">
        <f t="shared" si="39"/>
        <v>0</v>
      </c>
      <c r="CKB130" s="26">
        <f t="shared" si="39"/>
        <v>0</v>
      </c>
      <c r="CKC130" s="26">
        <f t="shared" si="39"/>
        <v>0</v>
      </c>
      <c r="CKD130" s="26">
        <f t="shared" si="39"/>
        <v>0</v>
      </c>
      <c r="CKE130" s="26">
        <f t="shared" si="39"/>
        <v>0</v>
      </c>
      <c r="CKF130" s="26">
        <f t="shared" si="39"/>
        <v>0</v>
      </c>
      <c r="CKG130" s="26">
        <f t="shared" si="39"/>
        <v>0</v>
      </c>
      <c r="CKH130" s="26">
        <f t="shared" si="39"/>
        <v>0</v>
      </c>
      <c r="CKI130" s="26">
        <f t="shared" si="39"/>
        <v>0</v>
      </c>
      <c r="CKJ130" s="26">
        <f t="shared" si="39"/>
        <v>0</v>
      </c>
      <c r="CKK130" s="26">
        <f t="shared" si="39"/>
        <v>0</v>
      </c>
      <c r="CKL130" s="26">
        <f t="shared" si="39"/>
        <v>0</v>
      </c>
      <c r="CKM130" s="26">
        <f t="shared" si="39"/>
        <v>0</v>
      </c>
      <c r="CKN130" s="26">
        <f t="shared" si="39"/>
        <v>0</v>
      </c>
      <c r="CKO130" s="26">
        <f t="shared" si="39"/>
        <v>0</v>
      </c>
      <c r="CKP130" s="26">
        <f t="shared" si="39"/>
        <v>0</v>
      </c>
      <c r="CKQ130" s="26">
        <f t="shared" si="39"/>
        <v>0</v>
      </c>
      <c r="CKR130" s="26">
        <f t="shared" si="39"/>
        <v>0</v>
      </c>
      <c r="CKS130" s="26">
        <f t="shared" si="39"/>
        <v>0</v>
      </c>
      <c r="CKT130" s="26">
        <f t="shared" si="39"/>
        <v>0</v>
      </c>
      <c r="CKU130" s="26">
        <f t="shared" si="39"/>
        <v>0</v>
      </c>
      <c r="CKV130" s="26">
        <f t="shared" si="39"/>
        <v>0</v>
      </c>
      <c r="CKW130" s="26">
        <f t="shared" si="39"/>
        <v>0</v>
      </c>
      <c r="CKX130" s="26">
        <f t="shared" si="39"/>
        <v>0</v>
      </c>
      <c r="CKY130" s="26">
        <f t="shared" si="39"/>
        <v>0</v>
      </c>
      <c r="CKZ130" s="26">
        <f t="shared" si="39"/>
        <v>0</v>
      </c>
      <c r="CLA130" s="26">
        <f t="shared" si="39"/>
        <v>0</v>
      </c>
      <c r="CLB130" s="26">
        <f t="shared" si="39"/>
        <v>0</v>
      </c>
      <c r="CLC130" s="26">
        <f t="shared" si="39"/>
        <v>0</v>
      </c>
      <c r="CLD130" s="26">
        <f t="shared" si="39"/>
        <v>0</v>
      </c>
      <c r="CLE130" s="26">
        <f t="shared" si="39"/>
        <v>0</v>
      </c>
      <c r="CLF130" s="26">
        <f t="shared" si="39"/>
        <v>0</v>
      </c>
      <c r="CLG130" s="26">
        <f t="shared" si="39"/>
        <v>0</v>
      </c>
      <c r="CLH130" s="26">
        <f t="shared" si="39"/>
        <v>0</v>
      </c>
      <c r="CLI130" s="26">
        <f t="shared" si="39"/>
        <v>0</v>
      </c>
      <c r="CLJ130" s="26">
        <f t="shared" si="39"/>
        <v>0</v>
      </c>
      <c r="CLK130" s="26">
        <f t="shared" si="39"/>
        <v>0</v>
      </c>
      <c r="CLL130" s="26">
        <f t="shared" si="39"/>
        <v>0</v>
      </c>
      <c r="CLM130" s="26">
        <f t="shared" si="39"/>
        <v>0</v>
      </c>
      <c r="CLN130" s="26">
        <f t="shared" si="39"/>
        <v>0</v>
      </c>
      <c r="CLO130" s="26">
        <f t="shared" si="39"/>
        <v>0</v>
      </c>
      <c r="CLP130" s="26">
        <f t="shared" si="39"/>
        <v>0</v>
      </c>
      <c r="CLQ130" s="26">
        <f t="shared" si="39"/>
        <v>0</v>
      </c>
      <c r="CLR130" s="26">
        <f t="shared" si="39"/>
        <v>0</v>
      </c>
      <c r="CLS130" s="26">
        <f t="shared" si="39"/>
        <v>0</v>
      </c>
      <c r="CLT130" s="26">
        <f t="shared" si="39"/>
        <v>0</v>
      </c>
      <c r="CLU130" s="26">
        <f t="shared" si="39"/>
        <v>0</v>
      </c>
      <c r="CLV130" s="26">
        <f t="shared" si="39"/>
        <v>0</v>
      </c>
      <c r="CLW130" s="26">
        <f t="shared" si="39"/>
        <v>0</v>
      </c>
      <c r="CLX130" s="26">
        <f t="shared" si="39"/>
        <v>0</v>
      </c>
      <c r="CLY130" s="26">
        <f t="shared" si="39"/>
        <v>0</v>
      </c>
      <c r="CLZ130" s="26">
        <f t="shared" si="39"/>
        <v>0</v>
      </c>
      <c r="CMA130" s="26">
        <f t="shared" si="39"/>
        <v>0</v>
      </c>
      <c r="CMB130" s="26">
        <f t="shared" si="39"/>
        <v>0</v>
      </c>
      <c r="CMC130" s="26">
        <f t="shared" si="39"/>
        <v>0</v>
      </c>
      <c r="CMD130" s="26">
        <f t="shared" si="39"/>
        <v>0</v>
      </c>
      <c r="CME130" s="26">
        <f t="shared" si="39"/>
        <v>0</v>
      </c>
      <c r="CMF130" s="26">
        <f t="shared" si="39"/>
        <v>0</v>
      </c>
      <c r="CMG130" s="26">
        <f t="shared" si="39"/>
        <v>0</v>
      </c>
      <c r="CMH130" s="26">
        <f t="shared" si="39"/>
        <v>0</v>
      </c>
      <c r="CMI130" s="26">
        <f t="shared" ref="CMI130:COT130" si="40">+CME130-CMH130</f>
        <v>0</v>
      </c>
      <c r="CMJ130" s="26">
        <f t="shared" si="40"/>
        <v>0</v>
      </c>
      <c r="CMK130" s="26">
        <f t="shared" si="40"/>
        <v>0</v>
      </c>
      <c r="CML130" s="26">
        <f t="shared" si="40"/>
        <v>0</v>
      </c>
      <c r="CMM130" s="26">
        <f t="shared" si="40"/>
        <v>0</v>
      </c>
      <c r="CMN130" s="26">
        <f t="shared" si="40"/>
        <v>0</v>
      </c>
      <c r="CMO130" s="26">
        <f t="shared" si="40"/>
        <v>0</v>
      </c>
      <c r="CMP130" s="26">
        <f t="shared" si="40"/>
        <v>0</v>
      </c>
      <c r="CMQ130" s="26">
        <f t="shared" si="40"/>
        <v>0</v>
      </c>
      <c r="CMR130" s="26">
        <f t="shared" si="40"/>
        <v>0</v>
      </c>
      <c r="CMS130" s="26">
        <f t="shared" si="40"/>
        <v>0</v>
      </c>
      <c r="CMT130" s="26">
        <f t="shared" si="40"/>
        <v>0</v>
      </c>
      <c r="CMU130" s="26">
        <f t="shared" si="40"/>
        <v>0</v>
      </c>
      <c r="CMV130" s="26">
        <f t="shared" si="40"/>
        <v>0</v>
      </c>
      <c r="CMW130" s="26">
        <f t="shared" si="40"/>
        <v>0</v>
      </c>
      <c r="CMX130" s="26">
        <f t="shared" si="40"/>
        <v>0</v>
      </c>
      <c r="CMY130" s="26">
        <f t="shared" si="40"/>
        <v>0</v>
      </c>
      <c r="CMZ130" s="26">
        <f t="shared" si="40"/>
        <v>0</v>
      </c>
      <c r="CNA130" s="26">
        <f t="shared" si="40"/>
        <v>0</v>
      </c>
      <c r="CNB130" s="26">
        <f t="shared" si="40"/>
        <v>0</v>
      </c>
      <c r="CNC130" s="26">
        <f t="shared" si="40"/>
        <v>0</v>
      </c>
      <c r="CND130" s="26">
        <f t="shared" si="40"/>
        <v>0</v>
      </c>
      <c r="CNE130" s="26">
        <f t="shared" si="40"/>
        <v>0</v>
      </c>
      <c r="CNF130" s="26">
        <f t="shared" si="40"/>
        <v>0</v>
      </c>
      <c r="CNG130" s="26">
        <f t="shared" si="40"/>
        <v>0</v>
      </c>
      <c r="CNH130" s="26">
        <f t="shared" si="40"/>
        <v>0</v>
      </c>
      <c r="CNI130" s="26">
        <f t="shared" si="40"/>
        <v>0</v>
      </c>
      <c r="CNJ130" s="26">
        <f t="shared" si="40"/>
        <v>0</v>
      </c>
      <c r="CNK130" s="26">
        <f t="shared" si="40"/>
        <v>0</v>
      </c>
      <c r="CNL130" s="26">
        <f t="shared" si="40"/>
        <v>0</v>
      </c>
      <c r="CNM130" s="26">
        <f t="shared" si="40"/>
        <v>0</v>
      </c>
      <c r="CNN130" s="26">
        <f t="shared" si="40"/>
        <v>0</v>
      </c>
      <c r="CNO130" s="26">
        <f t="shared" si="40"/>
        <v>0</v>
      </c>
      <c r="CNP130" s="26">
        <f t="shared" si="40"/>
        <v>0</v>
      </c>
      <c r="CNQ130" s="26">
        <f t="shared" si="40"/>
        <v>0</v>
      </c>
      <c r="CNR130" s="26">
        <f t="shared" si="40"/>
        <v>0</v>
      </c>
      <c r="CNS130" s="26">
        <f t="shared" si="40"/>
        <v>0</v>
      </c>
      <c r="CNT130" s="26">
        <f t="shared" si="40"/>
        <v>0</v>
      </c>
      <c r="CNU130" s="26">
        <f t="shared" si="40"/>
        <v>0</v>
      </c>
      <c r="CNV130" s="26">
        <f t="shared" si="40"/>
        <v>0</v>
      </c>
      <c r="CNW130" s="26">
        <f t="shared" si="40"/>
        <v>0</v>
      </c>
      <c r="CNX130" s="26">
        <f t="shared" si="40"/>
        <v>0</v>
      </c>
      <c r="CNY130" s="26">
        <f t="shared" si="40"/>
        <v>0</v>
      </c>
      <c r="CNZ130" s="26">
        <f t="shared" si="40"/>
        <v>0</v>
      </c>
      <c r="COA130" s="26">
        <f t="shared" si="40"/>
        <v>0</v>
      </c>
      <c r="COB130" s="26">
        <f t="shared" si="40"/>
        <v>0</v>
      </c>
      <c r="COC130" s="26">
        <f t="shared" si="40"/>
        <v>0</v>
      </c>
      <c r="COD130" s="26">
        <f t="shared" si="40"/>
        <v>0</v>
      </c>
      <c r="COE130" s="26">
        <f t="shared" si="40"/>
        <v>0</v>
      </c>
      <c r="COF130" s="26">
        <f t="shared" si="40"/>
        <v>0</v>
      </c>
      <c r="COG130" s="26">
        <f t="shared" si="40"/>
        <v>0</v>
      </c>
      <c r="COH130" s="26">
        <f t="shared" si="40"/>
        <v>0</v>
      </c>
      <c r="COI130" s="26">
        <f t="shared" si="40"/>
        <v>0</v>
      </c>
      <c r="COJ130" s="26">
        <f t="shared" si="40"/>
        <v>0</v>
      </c>
      <c r="COK130" s="26">
        <f t="shared" si="40"/>
        <v>0</v>
      </c>
      <c r="COL130" s="26">
        <f t="shared" si="40"/>
        <v>0</v>
      </c>
      <c r="COM130" s="26">
        <f t="shared" si="40"/>
        <v>0</v>
      </c>
      <c r="CON130" s="26">
        <f t="shared" si="40"/>
        <v>0</v>
      </c>
      <c r="COO130" s="26">
        <f t="shared" si="40"/>
        <v>0</v>
      </c>
      <c r="COP130" s="26">
        <f t="shared" si="40"/>
        <v>0</v>
      </c>
      <c r="COQ130" s="26">
        <f t="shared" si="40"/>
        <v>0</v>
      </c>
      <c r="COR130" s="26">
        <f t="shared" si="40"/>
        <v>0</v>
      </c>
      <c r="COS130" s="26">
        <f t="shared" si="40"/>
        <v>0</v>
      </c>
      <c r="COT130" s="26">
        <f t="shared" si="40"/>
        <v>0</v>
      </c>
      <c r="COU130" s="26">
        <f t="shared" ref="COU130:CRF130" si="41">+COQ130-COT130</f>
        <v>0</v>
      </c>
      <c r="COV130" s="26">
        <f t="shared" si="41"/>
        <v>0</v>
      </c>
      <c r="COW130" s="26">
        <f t="shared" si="41"/>
        <v>0</v>
      </c>
      <c r="COX130" s="26">
        <f t="shared" si="41"/>
        <v>0</v>
      </c>
      <c r="COY130" s="26">
        <f t="shared" si="41"/>
        <v>0</v>
      </c>
      <c r="COZ130" s="26">
        <f t="shared" si="41"/>
        <v>0</v>
      </c>
      <c r="CPA130" s="26">
        <f t="shared" si="41"/>
        <v>0</v>
      </c>
      <c r="CPB130" s="26">
        <f t="shared" si="41"/>
        <v>0</v>
      </c>
      <c r="CPC130" s="26">
        <f t="shared" si="41"/>
        <v>0</v>
      </c>
      <c r="CPD130" s="26">
        <f t="shared" si="41"/>
        <v>0</v>
      </c>
      <c r="CPE130" s="26">
        <f t="shared" si="41"/>
        <v>0</v>
      </c>
      <c r="CPF130" s="26">
        <f t="shared" si="41"/>
        <v>0</v>
      </c>
      <c r="CPG130" s="26">
        <f t="shared" si="41"/>
        <v>0</v>
      </c>
      <c r="CPH130" s="26">
        <f t="shared" si="41"/>
        <v>0</v>
      </c>
      <c r="CPI130" s="26">
        <f t="shared" si="41"/>
        <v>0</v>
      </c>
      <c r="CPJ130" s="26">
        <f t="shared" si="41"/>
        <v>0</v>
      </c>
      <c r="CPK130" s="26">
        <f t="shared" si="41"/>
        <v>0</v>
      </c>
      <c r="CPL130" s="26">
        <f t="shared" si="41"/>
        <v>0</v>
      </c>
      <c r="CPM130" s="26">
        <f t="shared" si="41"/>
        <v>0</v>
      </c>
      <c r="CPN130" s="26">
        <f t="shared" si="41"/>
        <v>0</v>
      </c>
      <c r="CPO130" s="26">
        <f t="shared" si="41"/>
        <v>0</v>
      </c>
      <c r="CPP130" s="26">
        <f t="shared" si="41"/>
        <v>0</v>
      </c>
      <c r="CPQ130" s="26">
        <f t="shared" si="41"/>
        <v>0</v>
      </c>
      <c r="CPR130" s="26">
        <f t="shared" si="41"/>
        <v>0</v>
      </c>
      <c r="CPS130" s="26">
        <f t="shared" si="41"/>
        <v>0</v>
      </c>
      <c r="CPT130" s="26">
        <f t="shared" si="41"/>
        <v>0</v>
      </c>
      <c r="CPU130" s="26">
        <f t="shared" si="41"/>
        <v>0</v>
      </c>
      <c r="CPV130" s="26">
        <f t="shared" si="41"/>
        <v>0</v>
      </c>
      <c r="CPW130" s="26">
        <f t="shared" si="41"/>
        <v>0</v>
      </c>
      <c r="CPX130" s="26">
        <f t="shared" si="41"/>
        <v>0</v>
      </c>
      <c r="CPY130" s="26">
        <f t="shared" si="41"/>
        <v>0</v>
      </c>
      <c r="CPZ130" s="26">
        <f t="shared" si="41"/>
        <v>0</v>
      </c>
      <c r="CQA130" s="26">
        <f t="shared" si="41"/>
        <v>0</v>
      </c>
      <c r="CQB130" s="26">
        <f t="shared" si="41"/>
        <v>0</v>
      </c>
      <c r="CQC130" s="26">
        <f t="shared" si="41"/>
        <v>0</v>
      </c>
      <c r="CQD130" s="26">
        <f t="shared" si="41"/>
        <v>0</v>
      </c>
      <c r="CQE130" s="26">
        <f t="shared" si="41"/>
        <v>0</v>
      </c>
      <c r="CQF130" s="26">
        <f t="shared" si="41"/>
        <v>0</v>
      </c>
      <c r="CQG130" s="26">
        <f t="shared" si="41"/>
        <v>0</v>
      </c>
      <c r="CQH130" s="26">
        <f t="shared" si="41"/>
        <v>0</v>
      </c>
      <c r="CQI130" s="26">
        <f t="shared" si="41"/>
        <v>0</v>
      </c>
      <c r="CQJ130" s="26">
        <f t="shared" si="41"/>
        <v>0</v>
      </c>
      <c r="CQK130" s="26">
        <f t="shared" si="41"/>
        <v>0</v>
      </c>
      <c r="CQL130" s="26">
        <f t="shared" si="41"/>
        <v>0</v>
      </c>
      <c r="CQM130" s="26">
        <f t="shared" si="41"/>
        <v>0</v>
      </c>
      <c r="CQN130" s="26">
        <f t="shared" si="41"/>
        <v>0</v>
      </c>
      <c r="CQO130" s="26">
        <f t="shared" si="41"/>
        <v>0</v>
      </c>
      <c r="CQP130" s="26">
        <f t="shared" si="41"/>
        <v>0</v>
      </c>
      <c r="CQQ130" s="26">
        <f t="shared" si="41"/>
        <v>0</v>
      </c>
      <c r="CQR130" s="26">
        <f t="shared" si="41"/>
        <v>0</v>
      </c>
      <c r="CQS130" s="26">
        <f t="shared" si="41"/>
        <v>0</v>
      </c>
      <c r="CQT130" s="26">
        <f t="shared" si="41"/>
        <v>0</v>
      </c>
      <c r="CQU130" s="26">
        <f t="shared" si="41"/>
        <v>0</v>
      </c>
      <c r="CQV130" s="26">
        <f t="shared" si="41"/>
        <v>0</v>
      </c>
      <c r="CQW130" s="26">
        <f t="shared" si="41"/>
        <v>0</v>
      </c>
      <c r="CQX130" s="26">
        <f t="shared" si="41"/>
        <v>0</v>
      </c>
      <c r="CQY130" s="26">
        <f t="shared" si="41"/>
        <v>0</v>
      </c>
      <c r="CQZ130" s="26">
        <f t="shared" si="41"/>
        <v>0</v>
      </c>
      <c r="CRA130" s="26">
        <f t="shared" si="41"/>
        <v>0</v>
      </c>
      <c r="CRB130" s="26">
        <f t="shared" si="41"/>
        <v>0</v>
      </c>
      <c r="CRC130" s="26">
        <f t="shared" si="41"/>
        <v>0</v>
      </c>
      <c r="CRD130" s="26">
        <f t="shared" si="41"/>
        <v>0</v>
      </c>
      <c r="CRE130" s="26">
        <f t="shared" si="41"/>
        <v>0</v>
      </c>
      <c r="CRF130" s="26">
        <f t="shared" si="41"/>
        <v>0</v>
      </c>
      <c r="CRG130" s="26">
        <f t="shared" ref="CRG130:CTR130" si="42">+CRC130-CRF130</f>
        <v>0</v>
      </c>
      <c r="CRH130" s="26">
        <f t="shared" si="42"/>
        <v>0</v>
      </c>
      <c r="CRI130" s="26">
        <f t="shared" si="42"/>
        <v>0</v>
      </c>
      <c r="CRJ130" s="26">
        <f t="shared" si="42"/>
        <v>0</v>
      </c>
      <c r="CRK130" s="26">
        <f t="shared" si="42"/>
        <v>0</v>
      </c>
      <c r="CRL130" s="26">
        <f t="shared" si="42"/>
        <v>0</v>
      </c>
      <c r="CRM130" s="26">
        <f t="shared" si="42"/>
        <v>0</v>
      </c>
      <c r="CRN130" s="26">
        <f t="shared" si="42"/>
        <v>0</v>
      </c>
      <c r="CRO130" s="26">
        <f t="shared" si="42"/>
        <v>0</v>
      </c>
      <c r="CRP130" s="26">
        <f t="shared" si="42"/>
        <v>0</v>
      </c>
      <c r="CRQ130" s="26">
        <f t="shared" si="42"/>
        <v>0</v>
      </c>
      <c r="CRR130" s="26">
        <f t="shared" si="42"/>
        <v>0</v>
      </c>
      <c r="CRS130" s="26">
        <f t="shared" si="42"/>
        <v>0</v>
      </c>
      <c r="CRT130" s="26">
        <f t="shared" si="42"/>
        <v>0</v>
      </c>
      <c r="CRU130" s="26">
        <f t="shared" si="42"/>
        <v>0</v>
      </c>
      <c r="CRV130" s="26">
        <f t="shared" si="42"/>
        <v>0</v>
      </c>
      <c r="CRW130" s="26">
        <f t="shared" si="42"/>
        <v>0</v>
      </c>
      <c r="CRX130" s="26">
        <f t="shared" si="42"/>
        <v>0</v>
      </c>
      <c r="CRY130" s="26">
        <f t="shared" si="42"/>
        <v>0</v>
      </c>
      <c r="CRZ130" s="26">
        <f t="shared" si="42"/>
        <v>0</v>
      </c>
      <c r="CSA130" s="26">
        <f t="shared" si="42"/>
        <v>0</v>
      </c>
      <c r="CSB130" s="26">
        <f t="shared" si="42"/>
        <v>0</v>
      </c>
      <c r="CSC130" s="26">
        <f t="shared" si="42"/>
        <v>0</v>
      </c>
      <c r="CSD130" s="26">
        <f t="shared" si="42"/>
        <v>0</v>
      </c>
      <c r="CSE130" s="26">
        <f t="shared" si="42"/>
        <v>0</v>
      </c>
      <c r="CSF130" s="26">
        <f t="shared" si="42"/>
        <v>0</v>
      </c>
      <c r="CSG130" s="26">
        <f t="shared" si="42"/>
        <v>0</v>
      </c>
      <c r="CSH130" s="26">
        <f t="shared" si="42"/>
        <v>0</v>
      </c>
      <c r="CSI130" s="26">
        <f t="shared" si="42"/>
        <v>0</v>
      </c>
      <c r="CSJ130" s="26">
        <f t="shared" si="42"/>
        <v>0</v>
      </c>
      <c r="CSK130" s="26">
        <f t="shared" si="42"/>
        <v>0</v>
      </c>
      <c r="CSL130" s="26">
        <f t="shared" si="42"/>
        <v>0</v>
      </c>
      <c r="CSM130" s="26">
        <f t="shared" si="42"/>
        <v>0</v>
      </c>
      <c r="CSN130" s="26">
        <f t="shared" si="42"/>
        <v>0</v>
      </c>
      <c r="CSO130" s="26">
        <f t="shared" si="42"/>
        <v>0</v>
      </c>
      <c r="CSP130" s="26">
        <f t="shared" si="42"/>
        <v>0</v>
      </c>
      <c r="CSQ130" s="26">
        <f t="shared" si="42"/>
        <v>0</v>
      </c>
      <c r="CSR130" s="26">
        <f t="shared" si="42"/>
        <v>0</v>
      </c>
      <c r="CSS130" s="26">
        <f t="shared" si="42"/>
        <v>0</v>
      </c>
      <c r="CST130" s="26">
        <f t="shared" si="42"/>
        <v>0</v>
      </c>
      <c r="CSU130" s="26">
        <f t="shared" si="42"/>
        <v>0</v>
      </c>
      <c r="CSV130" s="26">
        <f t="shared" si="42"/>
        <v>0</v>
      </c>
      <c r="CSW130" s="26">
        <f t="shared" si="42"/>
        <v>0</v>
      </c>
      <c r="CSX130" s="26">
        <f t="shared" si="42"/>
        <v>0</v>
      </c>
      <c r="CSY130" s="26">
        <f t="shared" si="42"/>
        <v>0</v>
      </c>
      <c r="CSZ130" s="26">
        <f t="shared" si="42"/>
        <v>0</v>
      </c>
      <c r="CTA130" s="26">
        <f t="shared" si="42"/>
        <v>0</v>
      </c>
      <c r="CTB130" s="26">
        <f t="shared" si="42"/>
        <v>0</v>
      </c>
      <c r="CTC130" s="26">
        <f t="shared" si="42"/>
        <v>0</v>
      </c>
      <c r="CTD130" s="26">
        <f t="shared" si="42"/>
        <v>0</v>
      </c>
      <c r="CTE130" s="26">
        <f t="shared" si="42"/>
        <v>0</v>
      </c>
      <c r="CTF130" s="26">
        <f t="shared" si="42"/>
        <v>0</v>
      </c>
      <c r="CTG130" s="26">
        <f t="shared" si="42"/>
        <v>0</v>
      </c>
      <c r="CTH130" s="26">
        <f t="shared" si="42"/>
        <v>0</v>
      </c>
      <c r="CTI130" s="26">
        <f t="shared" si="42"/>
        <v>0</v>
      </c>
      <c r="CTJ130" s="26">
        <f t="shared" si="42"/>
        <v>0</v>
      </c>
      <c r="CTK130" s="26">
        <f t="shared" si="42"/>
        <v>0</v>
      </c>
      <c r="CTL130" s="26">
        <f t="shared" si="42"/>
        <v>0</v>
      </c>
      <c r="CTM130" s="26">
        <f t="shared" si="42"/>
        <v>0</v>
      </c>
      <c r="CTN130" s="26">
        <f t="shared" si="42"/>
        <v>0</v>
      </c>
      <c r="CTO130" s="26">
        <f t="shared" si="42"/>
        <v>0</v>
      </c>
      <c r="CTP130" s="26">
        <f t="shared" si="42"/>
        <v>0</v>
      </c>
      <c r="CTQ130" s="26">
        <f t="shared" si="42"/>
        <v>0</v>
      </c>
      <c r="CTR130" s="26">
        <f t="shared" si="42"/>
        <v>0</v>
      </c>
      <c r="CTS130" s="26">
        <f t="shared" ref="CTS130:CWD130" si="43">+CTO130-CTR130</f>
        <v>0</v>
      </c>
      <c r="CTT130" s="26">
        <f t="shared" si="43"/>
        <v>0</v>
      </c>
      <c r="CTU130" s="26">
        <f t="shared" si="43"/>
        <v>0</v>
      </c>
      <c r="CTV130" s="26">
        <f t="shared" si="43"/>
        <v>0</v>
      </c>
      <c r="CTW130" s="26">
        <f t="shared" si="43"/>
        <v>0</v>
      </c>
      <c r="CTX130" s="26">
        <f t="shared" si="43"/>
        <v>0</v>
      </c>
      <c r="CTY130" s="26">
        <f t="shared" si="43"/>
        <v>0</v>
      </c>
      <c r="CTZ130" s="26">
        <f t="shared" si="43"/>
        <v>0</v>
      </c>
      <c r="CUA130" s="26">
        <f t="shared" si="43"/>
        <v>0</v>
      </c>
      <c r="CUB130" s="26">
        <f t="shared" si="43"/>
        <v>0</v>
      </c>
      <c r="CUC130" s="26">
        <f t="shared" si="43"/>
        <v>0</v>
      </c>
      <c r="CUD130" s="26">
        <f t="shared" si="43"/>
        <v>0</v>
      </c>
      <c r="CUE130" s="26">
        <f t="shared" si="43"/>
        <v>0</v>
      </c>
      <c r="CUF130" s="26">
        <f t="shared" si="43"/>
        <v>0</v>
      </c>
      <c r="CUG130" s="26">
        <f t="shared" si="43"/>
        <v>0</v>
      </c>
      <c r="CUH130" s="26">
        <f t="shared" si="43"/>
        <v>0</v>
      </c>
      <c r="CUI130" s="26">
        <f t="shared" si="43"/>
        <v>0</v>
      </c>
      <c r="CUJ130" s="26">
        <f t="shared" si="43"/>
        <v>0</v>
      </c>
      <c r="CUK130" s="26">
        <f t="shared" si="43"/>
        <v>0</v>
      </c>
      <c r="CUL130" s="26">
        <f t="shared" si="43"/>
        <v>0</v>
      </c>
      <c r="CUM130" s="26">
        <f t="shared" si="43"/>
        <v>0</v>
      </c>
      <c r="CUN130" s="26">
        <f t="shared" si="43"/>
        <v>0</v>
      </c>
      <c r="CUO130" s="26">
        <f t="shared" si="43"/>
        <v>0</v>
      </c>
      <c r="CUP130" s="26">
        <f t="shared" si="43"/>
        <v>0</v>
      </c>
      <c r="CUQ130" s="26">
        <f t="shared" si="43"/>
        <v>0</v>
      </c>
      <c r="CUR130" s="26">
        <f t="shared" si="43"/>
        <v>0</v>
      </c>
      <c r="CUS130" s="26">
        <f t="shared" si="43"/>
        <v>0</v>
      </c>
      <c r="CUT130" s="26">
        <f t="shared" si="43"/>
        <v>0</v>
      </c>
      <c r="CUU130" s="26">
        <f t="shared" si="43"/>
        <v>0</v>
      </c>
      <c r="CUV130" s="26">
        <f t="shared" si="43"/>
        <v>0</v>
      </c>
      <c r="CUW130" s="26">
        <f t="shared" si="43"/>
        <v>0</v>
      </c>
      <c r="CUX130" s="26">
        <f t="shared" si="43"/>
        <v>0</v>
      </c>
      <c r="CUY130" s="26">
        <f t="shared" si="43"/>
        <v>0</v>
      </c>
      <c r="CUZ130" s="26">
        <f t="shared" si="43"/>
        <v>0</v>
      </c>
      <c r="CVA130" s="26">
        <f t="shared" si="43"/>
        <v>0</v>
      </c>
      <c r="CVB130" s="26">
        <f t="shared" si="43"/>
        <v>0</v>
      </c>
      <c r="CVC130" s="26">
        <f t="shared" si="43"/>
        <v>0</v>
      </c>
      <c r="CVD130" s="26">
        <f t="shared" si="43"/>
        <v>0</v>
      </c>
      <c r="CVE130" s="26">
        <f t="shared" si="43"/>
        <v>0</v>
      </c>
      <c r="CVF130" s="26">
        <f t="shared" si="43"/>
        <v>0</v>
      </c>
      <c r="CVG130" s="26">
        <f t="shared" si="43"/>
        <v>0</v>
      </c>
      <c r="CVH130" s="26">
        <f t="shared" si="43"/>
        <v>0</v>
      </c>
      <c r="CVI130" s="26">
        <f t="shared" si="43"/>
        <v>0</v>
      </c>
      <c r="CVJ130" s="26">
        <f t="shared" si="43"/>
        <v>0</v>
      </c>
      <c r="CVK130" s="26">
        <f t="shared" si="43"/>
        <v>0</v>
      </c>
      <c r="CVL130" s="26">
        <f t="shared" si="43"/>
        <v>0</v>
      </c>
      <c r="CVM130" s="26">
        <f t="shared" si="43"/>
        <v>0</v>
      </c>
      <c r="CVN130" s="26">
        <f t="shared" si="43"/>
        <v>0</v>
      </c>
      <c r="CVO130" s="26">
        <f t="shared" si="43"/>
        <v>0</v>
      </c>
      <c r="CVP130" s="26">
        <f t="shared" si="43"/>
        <v>0</v>
      </c>
      <c r="CVQ130" s="26">
        <f t="shared" si="43"/>
        <v>0</v>
      </c>
      <c r="CVR130" s="26">
        <f t="shared" si="43"/>
        <v>0</v>
      </c>
      <c r="CVS130" s="26">
        <f t="shared" si="43"/>
        <v>0</v>
      </c>
      <c r="CVT130" s="26">
        <f t="shared" si="43"/>
        <v>0</v>
      </c>
      <c r="CVU130" s="26">
        <f t="shared" si="43"/>
        <v>0</v>
      </c>
      <c r="CVV130" s="26">
        <f t="shared" si="43"/>
        <v>0</v>
      </c>
      <c r="CVW130" s="26">
        <f t="shared" si="43"/>
        <v>0</v>
      </c>
      <c r="CVX130" s="26">
        <f t="shared" si="43"/>
        <v>0</v>
      </c>
      <c r="CVY130" s="26">
        <f t="shared" si="43"/>
        <v>0</v>
      </c>
      <c r="CVZ130" s="26">
        <f t="shared" si="43"/>
        <v>0</v>
      </c>
      <c r="CWA130" s="26">
        <f t="shared" si="43"/>
        <v>0</v>
      </c>
      <c r="CWB130" s="26">
        <f t="shared" si="43"/>
        <v>0</v>
      </c>
      <c r="CWC130" s="26">
        <f t="shared" si="43"/>
        <v>0</v>
      </c>
      <c r="CWD130" s="26">
        <f t="shared" si="43"/>
        <v>0</v>
      </c>
      <c r="CWE130" s="26">
        <f t="shared" ref="CWE130:CYP130" si="44">+CWA130-CWD130</f>
        <v>0</v>
      </c>
      <c r="CWF130" s="26">
        <f t="shared" si="44"/>
        <v>0</v>
      </c>
      <c r="CWG130" s="26">
        <f t="shared" si="44"/>
        <v>0</v>
      </c>
      <c r="CWH130" s="26">
        <f t="shared" si="44"/>
        <v>0</v>
      </c>
      <c r="CWI130" s="26">
        <f t="shared" si="44"/>
        <v>0</v>
      </c>
      <c r="CWJ130" s="26">
        <f t="shared" si="44"/>
        <v>0</v>
      </c>
      <c r="CWK130" s="26">
        <f t="shared" si="44"/>
        <v>0</v>
      </c>
      <c r="CWL130" s="26">
        <f t="shared" si="44"/>
        <v>0</v>
      </c>
      <c r="CWM130" s="26">
        <f t="shared" si="44"/>
        <v>0</v>
      </c>
      <c r="CWN130" s="26">
        <f t="shared" si="44"/>
        <v>0</v>
      </c>
      <c r="CWO130" s="26">
        <f t="shared" si="44"/>
        <v>0</v>
      </c>
      <c r="CWP130" s="26">
        <f t="shared" si="44"/>
        <v>0</v>
      </c>
      <c r="CWQ130" s="26">
        <f t="shared" si="44"/>
        <v>0</v>
      </c>
      <c r="CWR130" s="26">
        <f t="shared" si="44"/>
        <v>0</v>
      </c>
      <c r="CWS130" s="26">
        <f t="shared" si="44"/>
        <v>0</v>
      </c>
      <c r="CWT130" s="26">
        <f t="shared" si="44"/>
        <v>0</v>
      </c>
      <c r="CWU130" s="26">
        <f t="shared" si="44"/>
        <v>0</v>
      </c>
      <c r="CWV130" s="26">
        <f t="shared" si="44"/>
        <v>0</v>
      </c>
      <c r="CWW130" s="26">
        <f t="shared" si="44"/>
        <v>0</v>
      </c>
      <c r="CWX130" s="26">
        <f t="shared" si="44"/>
        <v>0</v>
      </c>
      <c r="CWY130" s="26">
        <f t="shared" si="44"/>
        <v>0</v>
      </c>
      <c r="CWZ130" s="26">
        <f t="shared" si="44"/>
        <v>0</v>
      </c>
      <c r="CXA130" s="26">
        <f t="shared" si="44"/>
        <v>0</v>
      </c>
      <c r="CXB130" s="26">
        <f t="shared" si="44"/>
        <v>0</v>
      </c>
      <c r="CXC130" s="26">
        <f t="shared" si="44"/>
        <v>0</v>
      </c>
      <c r="CXD130" s="26">
        <f t="shared" si="44"/>
        <v>0</v>
      </c>
      <c r="CXE130" s="26">
        <f t="shared" si="44"/>
        <v>0</v>
      </c>
      <c r="CXF130" s="26">
        <f t="shared" si="44"/>
        <v>0</v>
      </c>
      <c r="CXG130" s="26">
        <f t="shared" si="44"/>
        <v>0</v>
      </c>
      <c r="CXH130" s="26">
        <f t="shared" si="44"/>
        <v>0</v>
      </c>
      <c r="CXI130" s="26">
        <f t="shared" si="44"/>
        <v>0</v>
      </c>
      <c r="CXJ130" s="26">
        <f t="shared" si="44"/>
        <v>0</v>
      </c>
      <c r="CXK130" s="26">
        <f t="shared" si="44"/>
        <v>0</v>
      </c>
      <c r="CXL130" s="26">
        <f t="shared" si="44"/>
        <v>0</v>
      </c>
      <c r="CXM130" s="26">
        <f t="shared" si="44"/>
        <v>0</v>
      </c>
      <c r="CXN130" s="26">
        <f t="shared" si="44"/>
        <v>0</v>
      </c>
      <c r="CXO130" s="26">
        <f t="shared" si="44"/>
        <v>0</v>
      </c>
      <c r="CXP130" s="26">
        <f t="shared" si="44"/>
        <v>0</v>
      </c>
      <c r="CXQ130" s="26">
        <f t="shared" si="44"/>
        <v>0</v>
      </c>
      <c r="CXR130" s="26">
        <f t="shared" si="44"/>
        <v>0</v>
      </c>
      <c r="CXS130" s="26">
        <f t="shared" si="44"/>
        <v>0</v>
      </c>
      <c r="CXT130" s="26">
        <f t="shared" si="44"/>
        <v>0</v>
      </c>
      <c r="CXU130" s="26">
        <f t="shared" si="44"/>
        <v>0</v>
      </c>
      <c r="CXV130" s="26">
        <f t="shared" si="44"/>
        <v>0</v>
      </c>
      <c r="CXW130" s="26">
        <f t="shared" si="44"/>
        <v>0</v>
      </c>
      <c r="CXX130" s="26">
        <f t="shared" si="44"/>
        <v>0</v>
      </c>
      <c r="CXY130" s="26">
        <f t="shared" si="44"/>
        <v>0</v>
      </c>
      <c r="CXZ130" s="26">
        <f t="shared" si="44"/>
        <v>0</v>
      </c>
      <c r="CYA130" s="26">
        <f t="shared" si="44"/>
        <v>0</v>
      </c>
      <c r="CYB130" s="26">
        <f t="shared" si="44"/>
        <v>0</v>
      </c>
      <c r="CYC130" s="26">
        <f t="shared" si="44"/>
        <v>0</v>
      </c>
      <c r="CYD130" s="26">
        <f t="shared" si="44"/>
        <v>0</v>
      </c>
      <c r="CYE130" s="26">
        <f t="shared" si="44"/>
        <v>0</v>
      </c>
      <c r="CYF130" s="26">
        <f t="shared" si="44"/>
        <v>0</v>
      </c>
      <c r="CYG130" s="26">
        <f t="shared" si="44"/>
        <v>0</v>
      </c>
      <c r="CYH130" s="26">
        <f t="shared" si="44"/>
        <v>0</v>
      </c>
      <c r="CYI130" s="26">
        <f t="shared" si="44"/>
        <v>0</v>
      </c>
      <c r="CYJ130" s="26">
        <f t="shared" si="44"/>
        <v>0</v>
      </c>
      <c r="CYK130" s="26">
        <f t="shared" si="44"/>
        <v>0</v>
      </c>
      <c r="CYL130" s="26">
        <f t="shared" si="44"/>
        <v>0</v>
      </c>
      <c r="CYM130" s="26">
        <f t="shared" si="44"/>
        <v>0</v>
      </c>
      <c r="CYN130" s="26">
        <f t="shared" si="44"/>
        <v>0</v>
      </c>
      <c r="CYO130" s="26">
        <f t="shared" si="44"/>
        <v>0</v>
      </c>
      <c r="CYP130" s="26">
        <f t="shared" si="44"/>
        <v>0</v>
      </c>
      <c r="CYQ130" s="26">
        <f t="shared" ref="CYQ130:DBB130" si="45">+CYM130-CYP130</f>
        <v>0</v>
      </c>
      <c r="CYR130" s="26">
        <f t="shared" si="45"/>
        <v>0</v>
      </c>
      <c r="CYS130" s="26">
        <f t="shared" si="45"/>
        <v>0</v>
      </c>
      <c r="CYT130" s="26">
        <f t="shared" si="45"/>
        <v>0</v>
      </c>
      <c r="CYU130" s="26">
        <f t="shared" si="45"/>
        <v>0</v>
      </c>
      <c r="CYV130" s="26">
        <f t="shared" si="45"/>
        <v>0</v>
      </c>
      <c r="CYW130" s="26">
        <f t="shared" si="45"/>
        <v>0</v>
      </c>
      <c r="CYX130" s="26">
        <f t="shared" si="45"/>
        <v>0</v>
      </c>
      <c r="CYY130" s="26">
        <f t="shared" si="45"/>
        <v>0</v>
      </c>
      <c r="CYZ130" s="26">
        <f t="shared" si="45"/>
        <v>0</v>
      </c>
      <c r="CZA130" s="26">
        <f t="shared" si="45"/>
        <v>0</v>
      </c>
      <c r="CZB130" s="26">
        <f t="shared" si="45"/>
        <v>0</v>
      </c>
      <c r="CZC130" s="26">
        <f t="shared" si="45"/>
        <v>0</v>
      </c>
      <c r="CZD130" s="26">
        <f t="shared" si="45"/>
        <v>0</v>
      </c>
      <c r="CZE130" s="26">
        <f t="shared" si="45"/>
        <v>0</v>
      </c>
      <c r="CZF130" s="26">
        <f t="shared" si="45"/>
        <v>0</v>
      </c>
      <c r="CZG130" s="26">
        <f t="shared" si="45"/>
        <v>0</v>
      </c>
      <c r="CZH130" s="26">
        <f t="shared" si="45"/>
        <v>0</v>
      </c>
      <c r="CZI130" s="26">
        <f t="shared" si="45"/>
        <v>0</v>
      </c>
      <c r="CZJ130" s="26">
        <f t="shared" si="45"/>
        <v>0</v>
      </c>
      <c r="CZK130" s="26">
        <f t="shared" si="45"/>
        <v>0</v>
      </c>
      <c r="CZL130" s="26">
        <f t="shared" si="45"/>
        <v>0</v>
      </c>
      <c r="CZM130" s="26">
        <f t="shared" si="45"/>
        <v>0</v>
      </c>
      <c r="CZN130" s="26">
        <f t="shared" si="45"/>
        <v>0</v>
      </c>
      <c r="CZO130" s="26">
        <f t="shared" si="45"/>
        <v>0</v>
      </c>
      <c r="CZP130" s="26">
        <f t="shared" si="45"/>
        <v>0</v>
      </c>
      <c r="CZQ130" s="26">
        <f t="shared" si="45"/>
        <v>0</v>
      </c>
      <c r="CZR130" s="26">
        <f t="shared" si="45"/>
        <v>0</v>
      </c>
      <c r="CZS130" s="26">
        <f t="shared" si="45"/>
        <v>0</v>
      </c>
      <c r="CZT130" s="26">
        <f t="shared" si="45"/>
        <v>0</v>
      </c>
      <c r="CZU130" s="26">
        <f t="shared" si="45"/>
        <v>0</v>
      </c>
      <c r="CZV130" s="26">
        <f t="shared" si="45"/>
        <v>0</v>
      </c>
      <c r="CZW130" s="26">
        <f t="shared" si="45"/>
        <v>0</v>
      </c>
      <c r="CZX130" s="26">
        <f t="shared" si="45"/>
        <v>0</v>
      </c>
      <c r="CZY130" s="26">
        <f t="shared" si="45"/>
        <v>0</v>
      </c>
      <c r="CZZ130" s="26">
        <f t="shared" si="45"/>
        <v>0</v>
      </c>
      <c r="DAA130" s="26">
        <f t="shared" si="45"/>
        <v>0</v>
      </c>
      <c r="DAB130" s="26">
        <f t="shared" si="45"/>
        <v>0</v>
      </c>
      <c r="DAC130" s="26">
        <f t="shared" si="45"/>
        <v>0</v>
      </c>
      <c r="DAD130" s="26">
        <f t="shared" si="45"/>
        <v>0</v>
      </c>
      <c r="DAE130" s="26">
        <f t="shared" si="45"/>
        <v>0</v>
      </c>
      <c r="DAF130" s="26">
        <f t="shared" si="45"/>
        <v>0</v>
      </c>
      <c r="DAG130" s="26">
        <f t="shared" si="45"/>
        <v>0</v>
      </c>
      <c r="DAH130" s="26">
        <f t="shared" si="45"/>
        <v>0</v>
      </c>
      <c r="DAI130" s="26">
        <f t="shared" si="45"/>
        <v>0</v>
      </c>
      <c r="DAJ130" s="26">
        <f t="shared" si="45"/>
        <v>0</v>
      </c>
      <c r="DAK130" s="26">
        <f t="shared" si="45"/>
        <v>0</v>
      </c>
      <c r="DAL130" s="26">
        <f t="shared" si="45"/>
        <v>0</v>
      </c>
      <c r="DAM130" s="26">
        <f t="shared" si="45"/>
        <v>0</v>
      </c>
      <c r="DAN130" s="26">
        <f t="shared" si="45"/>
        <v>0</v>
      </c>
      <c r="DAO130" s="26">
        <f t="shared" si="45"/>
        <v>0</v>
      </c>
      <c r="DAP130" s="26">
        <f t="shared" si="45"/>
        <v>0</v>
      </c>
      <c r="DAQ130" s="26">
        <f t="shared" si="45"/>
        <v>0</v>
      </c>
      <c r="DAR130" s="26">
        <f t="shared" si="45"/>
        <v>0</v>
      </c>
      <c r="DAS130" s="26">
        <f t="shared" si="45"/>
        <v>0</v>
      </c>
      <c r="DAT130" s="26">
        <f t="shared" si="45"/>
        <v>0</v>
      </c>
      <c r="DAU130" s="26">
        <f t="shared" si="45"/>
        <v>0</v>
      </c>
      <c r="DAV130" s="26">
        <f t="shared" si="45"/>
        <v>0</v>
      </c>
      <c r="DAW130" s="26">
        <f t="shared" si="45"/>
        <v>0</v>
      </c>
      <c r="DAX130" s="26">
        <f t="shared" si="45"/>
        <v>0</v>
      </c>
      <c r="DAY130" s="26">
        <f t="shared" si="45"/>
        <v>0</v>
      </c>
      <c r="DAZ130" s="26">
        <f t="shared" si="45"/>
        <v>0</v>
      </c>
      <c r="DBA130" s="26">
        <f t="shared" si="45"/>
        <v>0</v>
      </c>
      <c r="DBB130" s="26">
        <f t="shared" si="45"/>
        <v>0</v>
      </c>
      <c r="DBC130" s="26">
        <f t="shared" ref="DBC130:DDN130" si="46">+DAY130-DBB130</f>
        <v>0</v>
      </c>
      <c r="DBD130" s="26">
        <f t="shared" si="46"/>
        <v>0</v>
      </c>
      <c r="DBE130" s="26">
        <f t="shared" si="46"/>
        <v>0</v>
      </c>
      <c r="DBF130" s="26">
        <f t="shared" si="46"/>
        <v>0</v>
      </c>
      <c r="DBG130" s="26">
        <f t="shared" si="46"/>
        <v>0</v>
      </c>
      <c r="DBH130" s="26">
        <f t="shared" si="46"/>
        <v>0</v>
      </c>
      <c r="DBI130" s="26">
        <f t="shared" si="46"/>
        <v>0</v>
      </c>
      <c r="DBJ130" s="26">
        <f t="shared" si="46"/>
        <v>0</v>
      </c>
      <c r="DBK130" s="26">
        <f t="shared" si="46"/>
        <v>0</v>
      </c>
      <c r="DBL130" s="26">
        <f t="shared" si="46"/>
        <v>0</v>
      </c>
      <c r="DBM130" s="26">
        <f t="shared" si="46"/>
        <v>0</v>
      </c>
      <c r="DBN130" s="26">
        <f t="shared" si="46"/>
        <v>0</v>
      </c>
      <c r="DBO130" s="26">
        <f t="shared" si="46"/>
        <v>0</v>
      </c>
      <c r="DBP130" s="26">
        <f t="shared" si="46"/>
        <v>0</v>
      </c>
      <c r="DBQ130" s="26">
        <f t="shared" si="46"/>
        <v>0</v>
      </c>
      <c r="DBR130" s="26">
        <f t="shared" si="46"/>
        <v>0</v>
      </c>
      <c r="DBS130" s="26">
        <f t="shared" si="46"/>
        <v>0</v>
      </c>
      <c r="DBT130" s="26">
        <f t="shared" si="46"/>
        <v>0</v>
      </c>
      <c r="DBU130" s="26">
        <f t="shared" si="46"/>
        <v>0</v>
      </c>
      <c r="DBV130" s="26">
        <f t="shared" si="46"/>
        <v>0</v>
      </c>
      <c r="DBW130" s="26">
        <f t="shared" si="46"/>
        <v>0</v>
      </c>
      <c r="DBX130" s="26">
        <f t="shared" si="46"/>
        <v>0</v>
      </c>
      <c r="DBY130" s="26">
        <f t="shared" si="46"/>
        <v>0</v>
      </c>
      <c r="DBZ130" s="26">
        <f t="shared" si="46"/>
        <v>0</v>
      </c>
      <c r="DCA130" s="26">
        <f t="shared" si="46"/>
        <v>0</v>
      </c>
      <c r="DCB130" s="26">
        <f t="shared" si="46"/>
        <v>0</v>
      </c>
      <c r="DCC130" s="26">
        <f t="shared" si="46"/>
        <v>0</v>
      </c>
      <c r="DCD130" s="26">
        <f t="shared" si="46"/>
        <v>0</v>
      </c>
      <c r="DCE130" s="26">
        <f t="shared" si="46"/>
        <v>0</v>
      </c>
      <c r="DCF130" s="26">
        <f t="shared" si="46"/>
        <v>0</v>
      </c>
      <c r="DCG130" s="26">
        <f t="shared" si="46"/>
        <v>0</v>
      </c>
      <c r="DCH130" s="26">
        <f t="shared" si="46"/>
        <v>0</v>
      </c>
      <c r="DCI130" s="26">
        <f t="shared" si="46"/>
        <v>0</v>
      </c>
      <c r="DCJ130" s="26">
        <f t="shared" si="46"/>
        <v>0</v>
      </c>
      <c r="DCK130" s="26">
        <f t="shared" si="46"/>
        <v>0</v>
      </c>
      <c r="DCL130" s="26">
        <f t="shared" si="46"/>
        <v>0</v>
      </c>
      <c r="DCM130" s="26">
        <f t="shared" si="46"/>
        <v>0</v>
      </c>
      <c r="DCN130" s="26">
        <f t="shared" si="46"/>
        <v>0</v>
      </c>
      <c r="DCO130" s="26">
        <f t="shared" si="46"/>
        <v>0</v>
      </c>
      <c r="DCP130" s="26">
        <f t="shared" si="46"/>
        <v>0</v>
      </c>
      <c r="DCQ130" s="26">
        <f t="shared" si="46"/>
        <v>0</v>
      </c>
      <c r="DCR130" s="26">
        <f t="shared" si="46"/>
        <v>0</v>
      </c>
      <c r="DCS130" s="26">
        <f t="shared" si="46"/>
        <v>0</v>
      </c>
      <c r="DCT130" s="26">
        <f t="shared" si="46"/>
        <v>0</v>
      </c>
      <c r="DCU130" s="26">
        <f t="shared" si="46"/>
        <v>0</v>
      </c>
      <c r="DCV130" s="26">
        <f t="shared" si="46"/>
        <v>0</v>
      </c>
      <c r="DCW130" s="26">
        <f t="shared" si="46"/>
        <v>0</v>
      </c>
      <c r="DCX130" s="26">
        <f t="shared" si="46"/>
        <v>0</v>
      </c>
      <c r="DCY130" s="26">
        <f t="shared" si="46"/>
        <v>0</v>
      </c>
      <c r="DCZ130" s="26">
        <f t="shared" si="46"/>
        <v>0</v>
      </c>
      <c r="DDA130" s="26">
        <f t="shared" si="46"/>
        <v>0</v>
      </c>
      <c r="DDB130" s="26">
        <f t="shared" si="46"/>
        <v>0</v>
      </c>
      <c r="DDC130" s="26">
        <f t="shared" si="46"/>
        <v>0</v>
      </c>
      <c r="DDD130" s="26">
        <f t="shared" si="46"/>
        <v>0</v>
      </c>
      <c r="DDE130" s="26">
        <f t="shared" si="46"/>
        <v>0</v>
      </c>
      <c r="DDF130" s="26">
        <f t="shared" si="46"/>
        <v>0</v>
      </c>
      <c r="DDG130" s="26">
        <f t="shared" si="46"/>
        <v>0</v>
      </c>
      <c r="DDH130" s="26">
        <f t="shared" si="46"/>
        <v>0</v>
      </c>
      <c r="DDI130" s="26">
        <f t="shared" si="46"/>
        <v>0</v>
      </c>
      <c r="DDJ130" s="26">
        <f t="shared" si="46"/>
        <v>0</v>
      </c>
      <c r="DDK130" s="26">
        <f t="shared" si="46"/>
        <v>0</v>
      </c>
      <c r="DDL130" s="26">
        <f t="shared" si="46"/>
        <v>0</v>
      </c>
      <c r="DDM130" s="26">
        <f t="shared" si="46"/>
        <v>0</v>
      </c>
      <c r="DDN130" s="26">
        <f t="shared" si="46"/>
        <v>0</v>
      </c>
      <c r="DDO130" s="26">
        <f t="shared" ref="DDO130:DFZ130" si="47">+DDK130-DDN130</f>
        <v>0</v>
      </c>
      <c r="DDP130" s="26">
        <f t="shared" si="47"/>
        <v>0</v>
      </c>
      <c r="DDQ130" s="26">
        <f t="shared" si="47"/>
        <v>0</v>
      </c>
      <c r="DDR130" s="26">
        <f t="shared" si="47"/>
        <v>0</v>
      </c>
      <c r="DDS130" s="26">
        <f t="shared" si="47"/>
        <v>0</v>
      </c>
      <c r="DDT130" s="26">
        <f t="shared" si="47"/>
        <v>0</v>
      </c>
      <c r="DDU130" s="26">
        <f t="shared" si="47"/>
        <v>0</v>
      </c>
      <c r="DDV130" s="26">
        <f t="shared" si="47"/>
        <v>0</v>
      </c>
      <c r="DDW130" s="26">
        <f t="shared" si="47"/>
        <v>0</v>
      </c>
      <c r="DDX130" s="26">
        <f t="shared" si="47"/>
        <v>0</v>
      </c>
      <c r="DDY130" s="26">
        <f t="shared" si="47"/>
        <v>0</v>
      </c>
      <c r="DDZ130" s="26">
        <f t="shared" si="47"/>
        <v>0</v>
      </c>
      <c r="DEA130" s="26">
        <f t="shared" si="47"/>
        <v>0</v>
      </c>
      <c r="DEB130" s="26">
        <f t="shared" si="47"/>
        <v>0</v>
      </c>
      <c r="DEC130" s="26">
        <f t="shared" si="47"/>
        <v>0</v>
      </c>
      <c r="DED130" s="26">
        <f t="shared" si="47"/>
        <v>0</v>
      </c>
      <c r="DEE130" s="26">
        <f t="shared" si="47"/>
        <v>0</v>
      </c>
      <c r="DEF130" s="26">
        <f t="shared" si="47"/>
        <v>0</v>
      </c>
      <c r="DEG130" s="26">
        <f t="shared" si="47"/>
        <v>0</v>
      </c>
      <c r="DEH130" s="26">
        <f t="shared" si="47"/>
        <v>0</v>
      </c>
      <c r="DEI130" s="26">
        <f t="shared" si="47"/>
        <v>0</v>
      </c>
      <c r="DEJ130" s="26">
        <f t="shared" si="47"/>
        <v>0</v>
      </c>
      <c r="DEK130" s="26">
        <f t="shared" si="47"/>
        <v>0</v>
      </c>
      <c r="DEL130" s="26">
        <f t="shared" si="47"/>
        <v>0</v>
      </c>
      <c r="DEM130" s="26">
        <f t="shared" si="47"/>
        <v>0</v>
      </c>
      <c r="DEN130" s="26">
        <f t="shared" si="47"/>
        <v>0</v>
      </c>
      <c r="DEO130" s="26">
        <f t="shared" si="47"/>
        <v>0</v>
      </c>
      <c r="DEP130" s="26">
        <f t="shared" si="47"/>
        <v>0</v>
      </c>
      <c r="DEQ130" s="26">
        <f t="shared" si="47"/>
        <v>0</v>
      </c>
      <c r="DER130" s="26">
        <f t="shared" si="47"/>
        <v>0</v>
      </c>
      <c r="DES130" s="26">
        <f t="shared" si="47"/>
        <v>0</v>
      </c>
      <c r="DET130" s="26">
        <f t="shared" si="47"/>
        <v>0</v>
      </c>
      <c r="DEU130" s="26">
        <f t="shared" si="47"/>
        <v>0</v>
      </c>
      <c r="DEV130" s="26">
        <f t="shared" si="47"/>
        <v>0</v>
      </c>
      <c r="DEW130" s="26">
        <f t="shared" si="47"/>
        <v>0</v>
      </c>
      <c r="DEX130" s="26">
        <f t="shared" si="47"/>
        <v>0</v>
      </c>
      <c r="DEY130" s="26">
        <f t="shared" si="47"/>
        <v>0</v>
      </c>
      <c r="DEZ130" s="26">
        <f t="shared" si="47"/>
        <v>0</v>
      </c>
      <c r="DFA130" s="26">
        <f t="shared" si="47"/>
        <v>0</v>
      </c>
      <c r="DFB130" s="26">
        <f t="shared" si="47"/>
        <v>0</v>
      </c>
      <c r="DFC130" s="26">
        <f t="shared" si="47"/>
        <v>0</v>
      </c>
      <c r="DFD130" s="26">
        <f t="shared" si="47"/>
        <v>0</v>
      </c>
      <c r="DFE130" s="26">
        <f t="shared" si="47"/>
        <v>0</v>
      </c>
      <c r="DFF130" s="26">
        <f t="shared" si="47"/>
        <v>0</v>
      </c>
      <c r="DFG130" s="26">
        <f t="shared" si="47"/>
        <v>0</v>
      </c>
      <c r="DFH130" s="26">
        <f t="shared" si="47"/>
        <v>0</v>
      </c>
      <c r="DFI130" s="26">
        <f t="shared" si="47"/>
        <v>0</v>
      </c>
      <c r="DFJ130" s="26">
        <f t="shared" si="47"/>
        <v>0</v>
      </c>
      <c r="DFK130" s="26">
        <f t="shared" si="47"/>
        <v>0</v>
      </c>
      <c r="DFL130" s="26">
        <f t="shared" si="47"/>
        <v>0</v>
      </c>
      <c r="DFM130" s="26">
        <f t="shared" si="47"/>
        <v>0</v>
      </c>
      <c r="DFN130" s="26">
        <f t="shared" si="47"/>
        <v>0</v>
      </c>
      <c r="DFO130" s="26">
        <f t="shared" si="47"/>
        <v>0</v>
      </c>
      <c r="DFP130" s="26">
        <f t="shared" si="47"/>
        <v>0</v>
      </c>
      <c r="DFQ130" s="26">
        <f t="shared" si="47"/>
        <v>0</v>
      </c>
      <c r="DFR130" s="26">
        <f t="shared" si="47"/>
        <v>0</v>
      </c>
      <c r="DFS130" s="26">
        <f t="shared" si="47"/>
        <v>0</v>
      </c>
      <c r="DFT130" s="26">
        <f t="shared" si="47"/>
        <v>0</v>
      </c>
      <c r="DFU130" s="26">
        <f t="shared" si="47"/>
        <v>0</v>
      </c>
      <c r="DFV130" s="26">
        <f t="shared" si="47"/>
        <v>0</v>
      </c>
      <c r="DFW130" s="26">
        <f t="shared" si="47"/>
        <v>0</v>
      </c>
      <c r="DFX130" s="26">
        <f t="shared" si="47"/>
        <v>0</v>
      </c>
      <c r="DFY130" s="26">
        <f t="shared" si="47"/>
        <v>0</v>
      </c>
      <c r="DFZ130" s="26">
        <f t="shared" si="47"/>
        <v>0</v>
      </c>
      <c r="DGA130" s="26">
        <f t="shared" ref="DGA130:DIL130" si="48">+DFW130-DFZ130</f>
        <v>0</v>
      </c>
      <c r="DGB130" s="26">
        <f t="shared" si="48"/>
        <v>0</v>
      </c>
      <c r="DGC130" s="26">
        <f t="shared" si="48"/>
        <v>0</v>
      </c>
      <c r="DGD130" s="26">
        <f t="shared" si="48"/>
        <v>0</v>
      </c>
      <c r="DGE130" s="26">
        <f t="shared" si="48"/>
        <v>0</v>
      </c>
      <c r="DGF130" s="26">
        <f t="shared" si="48"/>
        <v>0</v>
      </c>
      <c r="DGG130" s="26">
        <f t="shared" si="48"/>
        <v>0</v>
      </c>
      <c r="DGH130" s="26">
        <f t="shared" si="48"/>
        <v>0</v>
      </c>
      <c r="DGI130" s="26">
        <f t="shared" si="48"/>
        <v>0</v>
      </c>
      <c r="DGJ130" s="26">
        <f t="shared" si="48"/>
        <v>0</v>
      </c>
      <c r="DGK130" s="26">
        <f t="shared" si="48"/>
        <v>0</v>
      </c>
      <c r="DGL130" s="26">
        <f t="shared" si="48"/>
        <v>0</v>
      </c>
      <c r="DGM130" s="26">
        <f t="shared" si="48"/>
        <v>0</v>
      </c>
      <c r="DGN130" s="26">
        <f t="shared" si="48"/>
        <v>0</v>
      </c>
      <c r="DGO130" s="26">
        <f t="shared" si="48"/>
        <v>0</v>
      </c>
      <c r="DGP130" s="26">
        <f t="shared" si="48"/>
        <v>0</v>
      </c>
      <c r="DGQ130" s="26">
        <f t="shared" si="48"/>
        <v>0</v>
      </c>
      <c r="DGR130" s="26">
        <f t="shared" si="48"/>
        <v>0</v>
      </c>
      <c r="DGS130" s="26">
        <f t="shared" si="48"/>
        <v>0</v>
      </c>
      <c r="DGT130" s="26">
        <f t="shared" si="48"/>
        <v>0</v>
      </c>
      <c r="DGU130" s="26">
        <f t="shared" si="48"/>
        <v>0</v>
      </c>
      <c r="DGV130" s="26">
        <f t="shared" si="48"/>
        <v>0</v>
      </c>
      <c r="DGW130" s="26">
        <f t="shared" si="48"/>
        <v>0</v>
      </c>
      <c r="DGX130" s="26">
        <f t="shared" si="48"/>
        <v>0</v>
      </c>
      <c r="DGY130" s="26">
        <f t="shared" si="48"/>
        <v>0</v>
      </c>
      <c r="DGZ130" s="26">
        <f t="shared" si="48"/>
        <v>0</v>
      </c>
      <c r="DHA130" s="26">
        <f t="shared" si="48"/>
        <v>0</v>
      </c>
      <c r="DHB130" s="26">
        <f t="shared" si="48"/>
        <v>0</v>
      </c>
      <c r="DHC130" s="26">
        <f t="shared" si="48"/>
        <v>0</v>
      </c>
      <c r="DHD130" s="26">
        <f t="shared" si="48"/>
        <v>0</v>
      </c>
      <c r="DHE130" s="26">
        <f t="shared" si="48"/>
        <v>0</v>
      </c>
      <c r="DHF130" s="26">
        <f t="shared" si="48"/>
        <v>0</v>
      </c>
      <c r="DHG130" s="26">
        <f t="shared" si="48"/>
        <v>0</v>
      </c>
      <c r="DHH130" s="26">
        <f t="shared" si="48"/>
        <v>0</v>
      </c>
      <c r="DHI130" s="26">
        <f t="shared" si="48"/>
        <v>0</v>
      </c>
      <c r="DHJ130" s="26">
        <f t="shared" si="48"/>
        <v>0</v>
      </c>
      <c r="DHK130" s="26">
        <f t="shared" si="48"/>
        <v>0</v>
      </c>
      <c r="DHL130" s="26">
        <f t="shared" si="48"/>
        <v>0</v>
      </c>
      <c r="DHM130" s="26">
        <f t="shared" si="48"/>
        <v>0</v>
      </c>
      <c r="DHN130" s="26">
        <f t="shared" si="48"/>
        <v>0</v>
      </c>
      <c r="DHO130" s="26">
        <f t="shared" si="48"/>
        <v>0</v>
      </c>
      <c r="DHP130" s="26">
        <f t="shared" si="48"/>
        <v>0</v>
      </c>
      <c r="DHQ130" s="26">
        <f t="shared" si="48"/>
        <v>0</v>
      </c>
      <c r="DHR130" s="26">
        <f t="shared" si="48"/>
        <v>0</v>
      </c>
      <c r="DHS130" s="26">
        <f t="shared" si="48"/>
        <v>0</v>
      </c>
      <c r="DHT130" s="26">
        <f t="shared" si="48"/>
        <v>0</v>
      </c>
      <c r="DHU130" s="26">
        <f t="shared" si="48"/>
        <v>0</v>
      </c>
      <c r="DHV130" s="26">
        <f t="shared" si="48"/>
        <v>0</v>
      </c>
      <c r="DHW130" s="26">
        <f t="shared" si="48"/>
        <v>0</v>
      </c>
      <c r="DHX130" s="26">
        <f t="shared" si="48"/>
        <v>0</v>
      </c>
      <c r="DHY130" s="26">
        <f t="shared" si="48"/>
        <v>0</v>
      </c>
      <c r="DHZ130" s="26">
        <f t="shared" si="48"/>
        <v>0</v>
      </c>
      <c r="DIA130" s="26">
        <f t="shared" si="48"/>
        <v>0</v>
      </c>
      <c r="DIB130" s="26">
        <f t="shared" si="48"/>
        <v>0</v>
      </c>
      <c r="DIC130" s="26">
        <f t="shared" si="48"/>
        <v>0</v>
      </c>
      <c r="DID130" s="26">
        <f t="shared" si="48"/>
        <v>0</v>
      </c>
      <c r="DIE130" s="26">
        <f t="shared" si="48"/>
        <v>0</v>
      </c>
      <c r="DIF130" s="26">
        <f t="shared" si="48"/>
        <v>0</v>
      </c>
      <c r="DIG130" s="26">
        <f t="shared" si="48"/>
        <v>0</v>
      </c>
      <c r="DIH130" s="26">
        <f t="shared" si="48"/>
        <v>0</v>
      </c>
      <c r="DII130" s="26">
        <f t="shared" si="48"/>
        <v>0</v>
      </c>
      <c r="DIJ130" s="26">
        <f t="shared" si="48"/>
        <v>0</v>
      </c>
      <c r="DIK130" s="26">
        <f t="shared" si="48"/>
        <v>0</v>
      </c>
      <c r="DIL130" s="26">
        <f t="shared" si="48"/>
        <v>0</v>
      </c>
      <c r="DIM130" s="26">
        <f t="shared" ref="DIM130:DKX130" si="49">+DII130-DIL130</f>
        <v>0</v>
      </c>
      <c r="DIN130" s="26">
        <f t="shared" si="49"/>
        <v>0</v>
      </c>
      <c r="DIO130" s="26">
        <f t="shared" si="49"/>
        <v>0</v>
      </c>
      <c r="DIP130" s="26">
        <f t="shared" si="49"/>
        <v>0</v>
      </c>
      <c r="DIQ130" s="26">
        <f t="shared" si="49"/>
        <v>0</v>
      </c>
      <c r="DIR130" s="26">
        <f t="shared" si="49"/>
        <v>0</v>
      </c>
      <c r="DIS130" s="26">
        <f t="shared" si="49"/>
        <v>0</v>
      </c>
      <c r="DIT130" s="26">
        <f t="shared" si="49"/>
        <v>0</v>
      </c>
      <c r="DIU130" s="26">
        <f t="shared" si="49"/>
        <v>0</v>
      </c>
      <c r="DIV130" s="26">
        <f t="shared" si="49"/>
        <v>0</v>
      </c>
      <c r="DIW130" s="26">
        <f t="shared" si="49"/>
        <v>0</v>
      </c>
      <c r="DIX130" s="26">
        <f t="shared" si="49"/>
        <v>0</v>
      </c>
      <c r="DIY130" s="26">
        <f t="shared" si="49"/>
        <v>0</v>
      </c>
      <c r="DIZ130" s="26">
        <f t="shared" si="49"/>
        <v>0</v>
      </c>
      <c r="DJA130" s="26">
        <f t="shared" si="49"/>
        <v>0</v>
      </c>
      <c r="DJB130" s="26">
        <f t="shared" si="49"/>
        <v>0</v>
      </c>
      <c r="DJC130" s="26">
        <f t="shared" si="49"/>
        <v>0</v>
      </c>
      <c r="DJD130" s="26">
        <f t="shared" si="49"/>
        <v>0</v>
      </c>
      <c r="DJE130" s="26">
        <f t="shared" si="49"/>
        <v>0</v>
      </c>
      <c r="DJF130" s="26">
        <f t="shared" si="49"/>
        <v>0</v>
      </c>
      <c r="DJG130" s="26">
        <f t="shared" si="49"/>
        <v>0</v>
      </c>
      <c r="DJH130" s="26">
        <f t="shared" si="49"/>
        <v>0</v>
      </c>
      <c r="DJI130" s="26">
        <f t="shared" si="49"/>
        <v>0</v>
      </c>
      <c r="DJJ130" s="26">
        <f t="shared" si="49"/>
        <v>0</v>
      </c>
      <c r="DJK130" s="26">
        <f t="shared" si="49"/>
        <v>0</v>
      </c>
      <c r="DJL130" s="26">
        <f t="shared" si="49"/>
        <v>0</v>
      </c>
      <c r="DJM130" s="26">
        <f t="shared" si="49"/>
        <v>0</v>
      </c>
      <c r="DJN130" s="26">
        <f t="shared" si="49"/>
        <v>0</v>
      </c>
      <c r="DJO130" s="26">
        <f t="shared" si="49"/>
        <v>0</v>
      </c>
      <c r="DJP130" s="26">
        <f t="shared" si="49"/>
        <v>0</v>
      </c>
      <c r="DJQ130" s="26">
        <f t="shared" si="49"/>
        <v>0</v>
      </c>
      <c r="DJR130" s="26">
        <f t="shared" si="49"/>
        <v>0</v>
      </c>
      <c r="DJS130" s="26">
        <f t="shared" si="49"/>
        <v>0</v>
      </c>
      <c r="DJT130" s="26">
        <f t="shared" si="49"/>
        <v>0</v>
      </c>
      <c r="DJU130" s="26">
        <f t="shared" si="49"/>
        <v>0</v>
      </c>
      <c r="DJV130" s="26">
        <f t="shared" si="49"/>
        <v>0</v>
      </c>
      <c r="DJW130" s="26">
        <f t="shared" si="49"/>
        <v>0</v>
      </c>
      <c r="DJX130" s="26">
        <f t="shared" si="49"/>
        <v>0</v>
      </c>
      <c r="DJY130" s="26">
        <f t="shared" si="49"/>
        <v>0</v>
      </c>
      <c r="DJZ130" s="26">
        <f t="shared" si="49"/>
        <v>0</v>
      </c>
      <c r="DKA130" s="26">
        <f t="shared" si="49"/>
        <v>0</v>
      </c>
      <c r="DKB130" s="26">
        <f t="shared" si="49"/>
        <v>0</v>
      </c>
      <c r="DKC130" s="26">
        <f t="shared" si="49"/>
        <v>0</v>
      </c>
      <c r="DKD130" s="26">
        <f t="shared" si="49"/>
        <v>0</v>
      </c>
      <c r="DKE130" s="26">
        <f t="shared" si="49"/>
        <v>0</v>
      </c>
      <c r="DKF130" s="26">
        <f t="shared" si="49"/>
        <v>0</v>
      </c>
      <c r="DKG130" s="26">
        <f t="shared" si="49"/>
        <v>0</v>
      </c>
      <c r="DKH130" s="26">
        <f t="shared" si="49"/>
        <v>0</v>
      </c>
      <c r="DKI130" s="26">
        <f t="shared" si="49"/>
        <v>0</v>
      </c>
      <c r="DKJ130" s="26">
        <f t="shared" si="49"/>
        <v>0</v>
      </c>
      <c r="DKK130" s="26">
        <f t="shared" si="49"/>
        <v>0</v>
      </c>
      <c r="DKL130" s="26">
        <f t="shared" si="49"/>
        <v>0</v>
      </c>
      <c r="DKM130" s="26">
        <f t="shared" si="49"/>
        <v>0</v>
      </c>
      <c r="DKN130" s="26">
        <f t="shared" si="49"/>
        <v>0</v>
      </c>
      <c r="DKO130" s="26">
        <f t="shared" si="49"/>
        <v>0</v>
      </c>
      <c r="DKP130" s="26">
        <f t="shared" si="49"/>
        <v>0</v>
      </c>
      <c r="DKQ130" s="26">
        <f t="shared" si="49"/>
        <v>0</v>
      </c>
      <c r="DKR130" s="26">
        <f t="shared" si="49"/>
        <v>0</v>
      </c>
      <c r="DKS130" s="26">
        <f t="shared" si="49"/>
        <v>0</v>
      </c>
      <c r="DKT130" s="26">
        <f t="shared" si="49"/>
        <v>0</v>
      </c>
      <c r="DKU130" s="26">
        <f t="shared" si="49"/>
        <v>0</v>
      </c>
      <c r="DKV130" s="26">
        <f t="shared" si="49"/>
        <v>0</v>
      </c>
      <c r="DKW130" s="26">
        <f t="shared" si="49"/>
        <v>0</v>
      </c>
      <c r="DKX130" s="26">
        <f t="shared" si="49"/>
        <v>0</v>
      </c>
      <c r="DKY130" s="26">
        <f t="shared" ref="DKY130:DNJ130" si="50">+DKU130-DKX130</f>
        <v>0</v>
      </c>
      <c r="DKZ130" s="26">
        <f t="shared" si="50"/>
        <v>0</v>
      </c>
      <c r="DLA130" s="26">
        <f t="shared" si="50"/>
        <v>0</v>
      </c>
      <c r="DLB130" s="26">
        <f t="shared" si="50"/>
        <v>0</v>
      </c>
      <c r="DLC130" s="26">
        <f t="shared" si="50"/>
        <v>0</v>
      </c>
      <c r="DLD130" s="26">
        <f t="shared" si="50"/>
        <v>0</v>
      </c>
      <c r="DLE130" s="26">
        <f t="shared" si="50"/>
        <v>0</v>
      </c>
      <c r="DLF130" s="26">
        <f t="shared" si="50"/>
        <v>0</v>
      </c>
      <c r="DLG130" s="26">
        <f t="shared" si="50"/>
        <v>0</v>
      </c>
      <c r="DLH130" s="26">
        <f t="shared" si="50"/>
        <v>0</v>
      </c>
      <c r="DLI130" s="26">
        <f t="shared" si="50"/>
        <v>0</v>
      </c>
      <c r="DLJ130" s="26">
        <f t="shared" si="50"/>
        <v>0</v>
      </c>
      <c r="DLK130" s="26">
        <f t="shared" si="50"/>
        <v>0</v>
      </c>
      <c r="DLL130" s="26">
        <f t="shared" si="50"/>
        <v>0</v>
      </c>
      <c r="DLM130" s="26">
        <f t="shared" si="50"/>
        <v>0</v>
      </c>
      <c r="DLN130" s="26">
        <f t="shared" si="50"/>
        <v>0</v>
      </c>
      <c r="DLO130" s="26">
        <f t="shared" si="50"/>
        <v>0</v>
      </c>
      <c r="DLP130" s="26">
        <f t="shared" si="50"/>
        <v>0</v>
      </c>
      <c r="DLQ130" s="26">
        <f t="shared" si="50"/>
        <v>0</v>
      </c>
      <c r="DLR130" s="26">
        <f t="shared" si="50"/>
        <v>0</v>
      </c>
      <c r="DLS130" s="26">
        <f t="shared" si="50"/>
        <v>0</v>
      </c>
      <c r="DLT130" s="26">
        <f t="shared" si="50"/>
        <v>0</v>
      </c>
      <c r="DLU130" s="26">
        <f t="shared" si="50"/>
        <v>0</v>
      </c>
      <c r="DLV130" s="26">
        <f t="shared" si="50"/>
        <v>0</v>
      </c>
      <c r="DLW130" s="26">
        <f t="shared" si="50"/>
        <v>0</v>
      </c>
      <c r="DLX130" s="26">
        <f t="shared" si="50"/>
        <v>0</v>
      </c>
      <c r="DLY130" s="26">
        <f t="shared" si="50"/>
        <v>0</v>
      </c>
      <c r="DLZ130" s="26">
        <f t="shared" si="50"/>
        <v>0</v>
      </c>
      <c r="DMA130" s="26">
        <f t="shared" si="50"/>
        <v>0</v>
      </c>
      <c r="DMB130" s="26">
        <f t="shared" si="50"/>
        <v>0</v>
      </c>
      <c r="DMC130" s="26">
        <f t="shared" si="50"/>
        <v>0</v>
      </c>
      <c r="DMD130" s="26">
        <f t="shared" si="50"/>
        <v>0</v>
      </c>
      <c r="DME130" s="26">
        <f t="shared" si="50"/>
        <v>0</v>
      </c>
      <c r="DMF130" s="26">
        <f t="shared" si="50"/>
        <v>0</v>
      </c>
      <c r="DMG130" s="26">
        <f t="shared" si="50"/>
        <v>0</v>
      </c>
      <c r="DMH130" s="26">
        <f t="shared" si="50"/>
        <v>0</v>
      </c>
      <c r="DMI130" s="26">
        <f t="shared" si="50"/>
        <v>0</v>
      </c>
      <c r="DMJ130" s="26">
        <f t="shared" si="50"/>
        <v>0</v>
      </c>
      <c r="DMK130" s="26">
        <f t="shared" si="50"/>
        <v>0</v>
      </c>
      <c r="DML130" s="26">
        <f t="shared" si="50"/>
        <v>0</v>
      </c>
      <c r="DMM130" s="26">
        <f t="shared" si="50"/>
        <v>0</v>
      </c>
      <c r="DMN130" s="26">
        <f t="shared" si="50"/>
        <v>0</v>
      </c>
      <c r="DMO130" s="26">
        <f t="shared" si="50"/>
        <v>0</v>
      </c>
      <c r="DMP130" s="26">
        <f t="shared" si="50"/>
        <v>0</v>
      </c>
      <c r="DMQ130" s="26">
        <f t="shared" si="50"/>
        <v>0</v>
      </c>
      <c r="DMR130" s="26">
        <f t="shared" si="50"/>
        <v>0</v>
      </c>
      <c r="DMS130" s="26">
        <f t="shared" si="50"/>
        <v>0</v>
      </c>
      <c r="DMT130" s="26">
        <f t="shared" si="50"/>
        <v>0</v>
      </c>
      <c r="DMU130" s="26">
        <f t="shared" si="50"/>
        <v>0</v>
      </c>
      <c r="DMV130" s="26">
        <f t="shared" si="50"/>
        <v>0</v>
      </c>
      <c r="DMW130" s="26">
        <f t="shared" si="50"/>
        <v>0</v>
      </c>
      <c r="DMX130" s="26">
        <f t="shared" si="50"/>
        <v>0</v>
      </c>
      <c r="DMY130" s="26">
        <f t="shared" si="50"/>
        <v>0</v>
      </c>
      <c r="DMZ130" s="26">
        <f t="shared" si="50"/>
        <v>0</v>
      </c>
      <c r="DNA130" s="26">
        <f t="shared" si="50"/>
        <v>0</v>
      </c>
      <c r="DNB130" s="26">
        <f t="shared" si="50"/>
        <v>0</v>
      </c>
      <c r="DNC130" s="26">
        <f t="shared" si="50"/>
        <v>0</v>
      </c>
      <c r="DND130" s="26">
        <f t="shared" si="50"/>
        <v>0</v>
      </c>
      <c r="DNE130" s="26">
        <f t="shared" si="50"/>
        <v>0</v>
      </c>
      <c r="DNF130" s="26">
        <f t="shared" si="50"/>
        <v>0</v>
      </c>
      <c r="DNG130" s="26">
        <f t="shared" si="50"/>
        <v>0</v>
      </c>
      <c r="DNH130" s="26">
        <f t="shared" si="50"/>
        <v>0</v>
      </c>
      <c r="DNI130" s="26">
        <f t="shared" si="50"/>
        <v>0</v>
      </c>
      <c r="DNJ130" s="26">
        <f t="shared" si="50"/>
        <v>0</v>
      </c>
      <c r="DNK130" s="26">
        <f t="shared" ref="DNK130:DPV130" si="51">+DNG130-DNJ130</f>
        <v>0</v>
      </c>
      <c r="DNL130" s="26">
        <f t="shared" si="51"/>
        <v>0</v>
      </c>
      <c r="DNM130" s="26">
        <f t="shared" si="51"/>
        <v>0</v>
      </c>
      <c r="DNN130" s="26">
        <f t="shared" si="51"/>
        <v>0</v>
      </c>
      <c r="DNO130" s="26">
        <f t="shared" si="51"/>
        <v>0</v>
      </c>
      <c r="DNP130" s="26">
        <f t="shared" si="51"/>
        <v>0</v>
      </c>
      <c r="DNQ130" s="26">
        <f t="shared" si="51"/>
        <v>0</v>
      </c>
      <c r="DNR130" s="26">
        <f t="shared" si="51"/>
        <v>0</v>
      </c>
      <c r="DNS130" s="26">
        <f t="shared" si="51"/>
        <v>0</v>
      </c>
      <c r="DNT130" s="26">
        <f t="shared" si="51"/>
        <v>0</v>
      </c>
      <c r="DNU130" s="26">
        <f t="shared" si="51"/>
        <v>0</v>
      </c>
      <c r="DNV130" s="26">
        <f t="shared" si="51"/>
        <v>0</v>
      </c>
      <c r="DNW130" s="26">
        <f t="shared" si="51"/>
        <v>0</v>
      </c>
      <c r="DNX130" s="26">
        <f t="shared" si="51"/>
        <v>0</v>
      </c>
      <c r="DNY130" s="26">
        <f t="shared" si="51"/>
        <v>0</v>
      </c>
      <c r="DNZ130" s="26">
        <f t="shared" si="51"/>
        <v>0</v>
      </c>
      <c r="DOA130" s="26">
        <f t="shared" si="51"/>
        <v>0</v>
      </c>
      <c r="DOB130" s="26">
        <f t="shared" si="51"/>
        <v>0</v>
      </c>
      <c r="DOC130" s="26">
        <f t="shared" si="51"/>
        <v>0</v>
      </c>
      <c r="DOD130" s="26">
        <f t="shared" si="51"/>
        <v>0</v>
      </c>
      <c r="DOE130" s="26">
        <f t="shared" si="51"/>
        <v>0</v>
      </c>
      <c r="DOF130" s="26">
        <f t="shared" si="51"/>
        <v>0</v>
      </c>
      <c r="DOG130" s="26">
        <f t="shared" si="51"/>
        <v>0</v>
      </c>
      <c r="DOH130" s="26">
        <f t="shared" si="51"/>
        <v>0</v>
      </c>
      <c r="DOI130" s="26">
        <f t="shared" si="51"/>
        <v>0</v>
      </c>
      <c r="DOJ130" s="26">
        <f t="shared" si="51"/>
        <v>0</v>
      </c>
      <c r="DOK130" s="26">
        <f t="shared" si="51"/>
        <v>0</v>
      </c>
      <c r="DOL130" s="26">
        <f t="shared" si="51"/>
        <v>0</v>
      </c>
      <c r="DOM130" s="26">
        <f t="shared" si="51"/>
        <v>0</v>
      </c>
      <c r="DON130" s="26">
        <f t="shared" si="51"/>
        <v>0</v>
      </c>
      <c r="DOO130" s="26">
        <f t="shared" si="51"/>
        <v>0</v>
      </c>
      <c r="DOP130" s="26">
        <f t="shared" si="51"/>
        <v>0</v>
      </c>
      <c r="DOQ130" s="26">
        <f t="shared" si="51"/>
        <v>0</v>
      </c>
      <c r="DOR130" s="26">
        <f t="shared" si="51"/>
        <v>0</v>
      </c>
      <c r="DOS130" s="26">
        <f t="shared" si="51"/>
        <v>0</v>
      </c>
      <c r="DOT130" s="26">
        <f t="shared" si="51"/>
        <v>0</v>
      </c>
      <c r="DOU130" s="26">
        <f t="shared" si="51"/>
        <v>0</v>
      </c>
      <c r="DOV130" s="26">
        <f t="shared" si="51"/>
        <v>0</v>
      </c>
      <c r="DOW130" s="26">
        <f t="shared" si="51"/>
        <v>0</v>
      </c>
      <c r="DOX130" s="26">
        <f t="shared" si="51"/>
        <v>0</v>
      </c>
      <c r="DOY130" s="26">
        <f t="shared" si="51"/>
        <v>0</v>
      </c>
      <c r="DOZ130" s="26">
        <f t="shared" si="51"/>
        <v>0</v>
      </c>
      <c r="DPA130" s="26">
        <f t="shared" si="51"/>
        <v>0</v>
      </c>
      <c r="DPB130" s="26">
        <f t="shared" si="51"/>
        <v>0</v>
      </c>
      <c r="DPC130" s="26">
        <f t="shared" si="51"/>
        <v>0</v>
      </c>
      <c r="DPD130" s="26">
        <f t="shared" si="51"/>
        <v>0</v>
      </c>
      <c r="DPE130" s="26">
        <f t="shared" si="51"/>
        <v>0</v>
      </c>
      <c r="DPF130" s="26">
        <f t="shared" si="51"/>
        <v>0</v>
      </c>
      <c r="DPG130" s="26">
        <f t="shared" si="51"/>
        <v>0</v>
      </c>
      <c r="DPH130" s="26">
        <f t="shared" si="51"/>
        <v>0</v>
      </c>
      <c r="DPI130" s="26">
        <f t="shared" si="51"/>
        <v>0</v>
      </c>
      <c r="DPJ130" s="26">
        <f t="shared" si="51"/>
        <v>0</v>
      </c>
      <c r="DPK130" s="26">
        <f t="shared" si="51"/>
        <v>0</v>
      </c>
      <c r="DPL130" s="26">
        <f t="shared" si="51"/>
        <v>0</v>
      </c>
      <c r="DPM130" s="26">
        <f t="shared" si="51"/>
        <v>0</v>
      </c>
      <c r="DPN130" s="26">
        <f t="shared" si="51"/>
        <v>0</v>
      </c>
      <c r="DPO130" s="26">
        <f t="shared" si="51"/>
        <v>0</v>
      </c>
      <c r="DPP130" s="26">
        <f t="shared" si="51"/>
        <v>0</v>
      </c>
      <c r="DPQ130" s="26">
        <f t="shared" si="51"/>
        <v>0</v>
      </c>
      <c r="DPR130" s="26">
        <f t="shared" si="51"/>
        <v>0</v>
      </c>
      <c r="DPS130" s="26">
        <f t="shared" si="51"/>
        <v>0</v>
      </c>
      <c r="DPT130" s="26">
        <f t="shared" si="51"/>
        <v>0</v>
      </c>
      <c r="DPU130" s="26">
        <f t="shared" si="51"/>
        <v>0</v>
      </c>
      <c r="DPV130" s="26">
        <f t="shared" si="51"/>
        <v>0</v>
      </c>
      <c r="DPW130" s="26">
        <f t="shared" ref="DPW130:DSH130" si="52">+DPS130-DPV130</f>
        <v>0</v>
      </c>
      <c r="DPX130" s="26">
        <f t="shared" si="52"/>
        <v>0</v>
      </c>
      <c r="DPY130" s="26">
        <f t="shared" si="52"/>
        <v>0</v>
      </c>
      <c r="DPZ130" s="26">
        <f t="shared" si="52"/>
        <v>0</v>
      </c>
      <c r="DQA130" s="26">
        <f t="shared" si="52"/>
        <v>0</v>
      </c>
      <c r="DQB130" s="26">
        <f t="shared" si="52"/>
        <v>0</v>
      </c>
      <c r="DQC130" s="26">
        <f t="shared" si="52"/>
        <v>0</v>
      </c>
      <c r="DQD130" s="26">
        <f t="shared" si="52"/>
        <v>0</v>
      </c>
      <c r="DQE130" s="26">
        <f t="shared" si="52"/>
        <v>0</v>
      </c>
      <c r="DQF130" s="26">
        <f t="shared" si="52"/>
        <v>0</v>
      </c>
      <c r="DQG130" s="26">
        <f t="shared" si="52"/>
        <v>0</v>
      </c>
      <c r="DQH130" s="26">
        <f t="shared" si="52"/>
        <v>0</v>
      </c>
      <c r="DQI130" s="26">
        <f t="shared" si="52"/>
        <v>0</v>
      </c>
      <c r="DQJ130" s="26">
        <f t="shared" si="52"/>
        <v>0</v>
      </c>
      <c r="DQK130" s="26">
        <f t="shared" si="52"/>
        <v>0</v>
      </c>
      <c r="DQL130" s="26">
        <f t="shared" si="52"/>
        <v>0</v>
      </c>
      <c r="DQM130" s="26">
        <f t="shared" si="52"/>
        <v>0</v>
      </c>
      <c r="DQN130" s="26">
        <f t="shared" si="52"/>
        <v>0</v>
      </c>
      <c r="DQO130" s="26">
        <f t="shared" si="52"/>
        <v>0</v>
      </c>
      <c r="DQP130" s="26">
        <f t="shared" si="52"/>
        <v>0</v>
      </c>
      <c r="DQQ130" s="26">
        <f t="shared" si="52"/>
        <v>0</v>
      </c>
      <c r="DQR130" s="26">
        <f t="shared" si="52"/>
        <v>0</v>
      </c>
      <c r="DQS130" s="26">
        <f t="shared" si="52"/>
        <v>0</v>
      </c>
      <c r="DQT130" s="26">
        <f t="shared" si="52"/>
        <v>0</v>
      </c>
      <c r="DQU130" s="26">
        <f t="shared" si="52"/>
        <v>0</v>
      </c>
      <c r="DQV130" s="26">
        <f t="shared" si="52"/>
        <v>0</v>
      </c>
      <c r="DQW130" s="26">
        <f t="shared" si="52"/>
        <v>0</v>
      </c>
      <c r="DQX130" s="26">
        <f t="shared" si="52"/>
        <v>0</v>
      </c>
      <c r="DQY130" s="26">
        <f t="shared" si="52"/>
        <v>0</v>
      </c>
      <c r="DQZ130" s="26">
        <f t="shared" si="52"/>
        <v>0</v>
      </c>
      <c r="DRA130" s="26">
        <f t="shared" si="52"/>
        <v>0</v>
      </c>
      <c r="DRB130" s="26">
        <f t="shared" si="52"/>
        <v>0</v>
      </c>
      <c r="DRC130" s="26">
        <f t="shared" si="52"/>
        <v>0</v>
      </c>
      <c r="DRD130" s="26">
        <f t="shared" si="52"/>
        <v>0</v>
      </c>
      <c r="DRE130" s="26">
        <f t="shared" si="52"/>
        <v>0</v>
      </c>
      <c r="DRF130" s="26">
        <f t="shared" si="52"/>
        <v>0</v>
      </c>
      <c r="DRG130" s="26">
        <f t="shared" si="52"/>
        <v>0</v>
      </c>
      <c r="DRH130" s="26">
        <f t="shared" si="52"/>
        <v>0</v>
      </c>
      <c r="DRI130" s="26">
        <f t="shared" si="52"/>
        <v>0</v>
      </c>
      <c r="DRJ130" s="26">
        <f t="shared" si="52"/>
        <v>0</v>
      </c>
      <c r="DRK130" s="26">
        <f t="shared" si="52"/>
        <v>0</v>
      </c>
      <c r="DRL130" s="26">
        <f t="shared" si="52"/>
        <v>0</v>
      </c>
      <c r="DRM130" s="26">
        <f t="shared" si="52"/>
        <v>0</v>
      </c>
      <c r="DRN130" s="26">
        <f t="shared" si="52"/>
        <v>0</v>
      </c>
      <c r="DRO130" s="26">
        <f t="shared" si="52"/>
        <v>0</v>
      </c>
      <c r="DRP130" s="26">
        <f t="shared" si="52"/>
        <v>0</v>
      </c>
      <c r="DRQ130" s="26">
        <f t="shared" si="52"/>
        <v>0</v>
      </c>
      <c r="DRR130" s="26">
        <f t="shared" si="52"/>
        <v>0</v>
      </c>
      <c r="DRS130" s="26">
        <f t="shared" si="52"/>
        <v>0</v>
      </c>
      <c r="DRT130" s="26">
        <f t="shared" si="52"/>
        <v>0</v>
      </c>
      <c r="DRU130" s="26">
        <f t="shared" si="52"/>
        <v>0</v>
      </c>
      <c r="DRV130" s="26">
        <f t="shared" si="52"/>
        <v>0</v>
      </c>
      <c r="DRW130" s="26">
        <f t="shared" si="52"/>
        <v>0</v>
      </c>
      <c r="DRX130" s="26">
        <f t="shared" si="52"/>
        <v>0</v>
      </c>
      <c r="DRY130" s="26">
        <f t="shared" si="52"/>
        <v>0</v>
      </c>
      <c r="DRZ130" s="26">
        <f t="shared" si="52"/>
        <v>0</v>
      </c>
      <c r="DSA130" s="26">
        <f t="shared" si="52"/>
        <v>0</v>
      </c>
      <c r="DSB130" s="26">
        <f t="shared" si="52"/>
        <v>0</v>
      </c>
      <c r="DSC130" s="26">
        <f t="shared" si="52"/>
        <v>0</v>
      </c>
      <c r="DSD130" s="26">
        <f t="shared" si="52"/>
        <v>0</v>
      </c>
      <c r="DSE130" s="26">
        <f t="shared" si="52"/>
        <v>0</v>
      </c>
      <c r="DSF130" s="26">
        <f t="shared" si="52"/>
        <v>0</v>
      </c>
      <c r="DSG130" s="26">
        <f t="shared" si="52"/>
        <v>0</v>
      </c>
      <c r="DSH130" s="26">
        <f t="shared" si="52"/>
        <v>0</v>
      </c>
      <c r="DSI130" s="26">
        <f t="shared" ref="DSI130:DUT130" si="53">+DSE130-DSH130</f>
        <v>0</v>
      </c>
      <c r="DSJ130" s="26">
        <f t="shared" si="53"/>
        <v>0</v>
      </c>
      <c r="DSK130" s="26">
        <f t="shared" si="53"/>
        <v>0</v>
      </c>
      <c r="DSL130" s="26">
        <f t="shared" si="53"/>
        <v>0</v>
      </c>
      <c r="DSM130" s="26">
        <f t="shared" si="53"/>
        <v>0</v>
      </c>
      <c r="DSN130" s="26">
        <f t="shared" si="53"/>
        <v>0</v>
      </c>
      <c r="DSO130" s="26">
        <f t="shared" si="53"/>
        <v>0</v>
      </c>
      <c r="DSP130" s="26">
        <f t="shared" si="53"/>
        <v>0</v>
      </c>
      <c r="DSQ130" s="26">
        <f t="shared" si="53"/>
        <v>0</v>
      </c>
      <c r="DSR130" s="26">
        <f t="shared" si="53"/>
        <v>0</v>
      </c>
      <c r="DSS130" s="26">
        <f t="shared" si="53"/>
        <v>0</v>
      </c>
      <c r="DST130" s="26">
        <f t="shared" si="53"/>
        <v>0</v>
      </c>
      <c r="DSU130" s="26">
        <f t="shared" si="53"/>
        <v>0</v>
      </c>
      <c r="DSV130" s="26">
        <f t="shared" si="53"/>
        <v>0</v>
      </c>
      <c r="DSW130" s="26">
        <f t="shared" si="53"/>
        <v>0</v>
      </c>
      <c r="DSX130" s="26">
        <f t="shared" si="53"/>
        <v>0</v>
      </c>
      <c r="DSY130" s="26">
        <f t="shared" si="53"/>
        <v>0</v>
      </c>
      <c r="DSZ130" s="26">
        <f t="shared" si="53"/>
        <v>0</v>
      </c>
      <c r="DTA130" s="26">
        <f t="shared" si="53"/>
        <v>0</v>
      </c>
      <c r="DTB130" s="26">
        <f t="shared" si="53"/>
        <v>0</v>
      </c>
      <c r="DTC130" s="26">
        <f t="shared" si="53"/>
        <v>0</v>
      </c>
      <c r="DTD130" s="26">
        <f t="shared" si="53"/>
        <v>0</v>
      </c>
      <c r="DTE130" s="26">
        <f t="shared" si="53"/>
        <v>0</v>
      </c>
      <c r="DTF130" s="26">
        <f t="shared" si="53"/>
        <v>0</v>
      </c>
      <c r="DTG130" s="26">
        <f t="shared" si="53"/>
        <v>0</v>
      </c>
      <c r="DTH130" s="26">
        <f t="shared" si="53"/>
        <v>0</v>
      </c>
      <c r="DTI130" s="26">
        <f t="shared" si="53"/>
        <v>0</v>
      </c>
      <c r="DTJ130" s="26">
        <f t="shared" si="53"/>
        <v>0</v>
      </c>
      <c r="DTK130" s="26">
        <f t="shared" si="53"/>
        <v>0</v>
      </c>
      <c r="DTL130" s="26">
        <f t="shared" si="53"/>
        <v>0</v>
      </c>
      <c r="DTM130" s="26">
        <f t="shared" si="53"/>
        <v>0</v>
      </c>
      <c r="DTN130" s="26">
        <f t="shared" si="53"/>
        <v>0</v>
      </c>
      <c r="DTO130" s="26">
        <f t="shared" si="53"/>
        <v>0</v>
      </c>
      <c r="DTP130" s="26">
        <f t="shared" si="53"/>
        <v>0</v>
      </c>
      <c r="DTQ130" s="26">
        <f t="shared" si="53"/>
        <v>0</v>
      </c>
      <c r="DTR130" s="26">
        <f t="shared" si="53"/>
        <v>0</v>
      </c>
      <c r="DTS130" s="26">
        <f t="shared" si="53"/>
        <v>0</v>
      </c>
      <c r="DTT130" s="26">
        <f t="shared" si="53"/>
        <v>0</v>
      </c>
      <c r="DTU130" s="26">
        <f t="shared" si="53"/>
        <v>0</v>
      </c>
      <c r="DTV130" s="26">
        <f t="shared" si="53"/>
        <v>0</v>
      </c>
      <c r="DTW130" s="26">
        <f t="shared" si="53"/>
        <v>0</v>
      </c>
      <c r="DTX130" s="26">
        <f t="shared" si="53"/>
        <v>0</v>
      </c>
      <c r="DTY130" s="26">
        <f t="shared" si="53"/>
        <v>0</v>
      </c>
      <c r="DTZ130" s="26">
        <f t="shared" si="53"/>
        <v>0</v>
      </c>
      <c r="DUA130" s="26">
        <f t="shared" si="53"/>
        <v>0</v>
      </c>
      <c r="DUB130" s="26">
        <f t="shared" si="53"/>
        <v>0</v>
      </c>
      <c r="DUC130" s="26">
        <f t="shared" si="53"/>
        <v>0</v>
      </c>
      <c r="DUD130" s="26">
        <f t="shared" si="53"/>
        <v>0</v>
      </c>
      <c r="DUE130" s="26">
        <f t="shared" si="53"/>
        <v>0</v>
      </c>
      <c r="DUF130" s="26">
        <f t="shared" si="53"/>
        <v>0</v>
      </c>
      <c r="DUG130" s="26">
        <f t="shared" si="53"/>
        <v>0</v>
      </c>
      <c r="DUH130" s="26">
        <f t="shared" si="53"/>
        <v>0</v>
      </c>
      <c r="DUI130" s="26">
        <f t="shared" si="53"/>
        <v>0</v>
      </c>
      <c r="DUJ130" s="26">
        <f t="shared" si="53"/>
        <v>0</v>
      </c>
      <c r="DUK130" s="26">
        <f t="shared" si="53"/>
        <v>0</v>
      </c>
      <c r="DUL130" s="26">
        <f t="shared" si="53"/>
        <v>0</v>
      </c>
      <c r="DUM130" s="26">
        <f t="shared" si="53"/>
        <v>0</v>
      </c>
      <c r="DUN130" s="26">
        <f t="shared" si="53"/>
        <v>0</v>
      </c>
      <c r="DUO130" s="26">
        <f t="shared" si="53"/>
        <v>0</v>
      </c>
      <c r="DUP130" s="26">
        <f t="shared" si="53"/>
        <v>0</v>
      </c>
      <c r="DUQ130" s="26">
        <f t="shared" si="53"/>
        <v>0</v>
      </c>
      <c r="DUR130" s="26">
        <f t="shared" si="53"/>
        <v>0</v>
      </c>
      <c r="DUS130" s="26">
        <f t="shared" si="53"/>
        <v>0</v>
      </c>
      <c r="DUT130" s="26">
        <f t="shared" si="53"/>
        <v>0</v>
      </c>
      <c r="DUU130" s="26">
        <f t="shared" ref="DUU130:DXF130" si="54">+DUQ130-DUT130</f>
        <v>0</v>
      </c>
      <c r="DUV130" s="26">
        <f t="shared" si="54"/>
        <v>0</v>
      </c>
      <c r="DUW130" s="26">
        <f t="shared" si="54"/>
        <v>0</v>
      </c>
      <c r="DUX130" s="26">
        <f t="shared" si="54"/>
        <v>0</v>
      </c>
      <c r="DUY130" s="26">
        <f t="shared" si="54"/>
        <v>0</v>
      </c>
      <c r="DUZ130" s="26">
        <f t="shared" si="54"/>
        <v>0</v>
      </c>
      <c r="DVA130" s="26">
        <f t="shared" si="54"/>
        <v>0</v>
      </c>
      <c r="DVB130" s="26">
        <f t="shared" si="54"/>
        <v>0</v>
      </c>
      <c r="DVC130" s="26">
        <f t="shared" si="54"/>
        <v>0</v>
      </c>
      <c r="DVD130" s="26">
        <f t="shared" si="54"/>
        <v>0</v>
      </c>
      <c r="DVE130" s="26">
        <f t="shared" si="54"/>
        <v>0</v>
      </c>
      <c r="DVF130" s="26">
        <f t="shared" si="54"/>
        <v>0</v>
      </c>
      <c r="DVG130" s="26">
        <f t="shared" si="54"/>
        <v>0</v>
      </c>
      <c r="DVH130" s="26">
        <f t="shared" si="54"/>
        <v>0</v>
      </c>
      <c r="DVI130" s="26">
        <f t="shared" si="54"/>
        <v>0</v>
      </c>
      <c r="DVJ130" s="26">
        <f t="shared" si="54"/>
        <v>0</v>
      </c>
      <c r="DVK130" s="26">
        <f t="shared" si="54"/>
        <v>0</v>
      </c>
      <c r="DVL130" s="26">
        <f t="shared" si="54"/>
        <v>0</v>
      </c>
      <c r="DVM130" s="26">
        <f t="shared" si="54"/>
        <v>0</v>
      </c>
      <c r="DVN130" s="26">
        <f t="shared" si="54"/>
        <v>0</v>
      </c>
      <c r="DVO130" s="26">
        <f t="shared" si="54"/>
        <v>0</v>
      </c>
      <c r="DVP130" s="26">
        <f t="shared" si="54"/>
        <v>0</v>
      </c>
      <c r="DVQ130" s="26">
        <f t="shared" si="54"/>
        <v>0</v>
      </c>
      <c r="DVR130" s="26">
        <f t="shared" si="54"/>
        <v>0</v>
      </c>
      <c r="DVS130" s="26">
        <f t="shared" si="54"/>
        <v>0</v>
      </c>
      <c r="DVT130" s="26">
        <f t="shared" si="54"/>
        <v>0</v>
      </c>
      <c r="DVU130" s="26">
        <f t="shared" si="54"/>
        <v>0</v>
      </c>
      <c r="DVV130" s="26">
        <f t="shared" si="54"/>
        <v>0</v>
      </c>
      <c r="DVW130" s="26">
        <f t="shared" si="54"/>
        <v>0</v>
      </c>
      <c r="DVX130" s="26">
        <f t="shared" si="54"/>
        <v>0</v>
      </c>
      <c r="DVY130" s="26">
        <f t="shared" si="54"/>
        <v>0</v>
      </c>
      <c r="DVZ130" s="26">
        <f t="shared" si="54"/>
        <v>0</v>
      </c>
      <c r="DWA130" s="26">
        <f t="shared" si="54"/>
        <v>0</v>
      </c>
      <c r="DWB130" s="26">
        <f t="shared" si="54"/>
        <v>0</v>
      </c>
      <c r="DWC130" s="26">
        <f t="shared" si="54"/>
        <v>0</v>
      </c>
      <c r="DWD130" s="26">
        <f t="shared" si="54"/>
        <v>0</v>
      </c>
      <c r="DWE130" s="26">
        <f t="shared" si="54"/>
        <v>0</v>
      </c>
      <c r="DWF130" s="26">
        <f t="shared" si="54"/>
        <v>0</v>
      </c>
      <c r="DWG130" s="26">
        <f t="shared" si="54"/>
        <v>0</v>
      </c>
      <c r="DWH130" s="26">
        <f t="shared" si="54"/>
        <v>0</v>
      </c>
      <c r="DWI130" s="26">
        <f t="shared" si="54"/>
        <v>0</v>
      </c>
      <c r="DWJ130" s="26">
        <f t="shared" si="54"/>
        <v>0</v>
      </c>
      <c r="DWK130" s="26">
        <f t="shared" si="54"/>
        <v>0</v>
      </c>
      <c r="DWL130" s="26">
        <f t="shared" si="54"/>
        <v>0</v>
      </c>
      <c r="DWM130" s="26">
        <f t="shared" si="54"/>
        <v>0</v>
      </c>
      <c r="DWN130" s="26">
        <f t="shared" si="54"/>
        <v>0</v>
      </c>
      <c r="DWO130" s="26">
        <f t="shared" si="54"/>
        <v>0</v>
      </c>
      <c r="DWP130" s="26">
        <f t="shared" si="54"/>
        <v>0</v>
      </c>
      <c r="DWQ130" s="26">
        <f t="shared" si="54"/>
        <v>0</v>
      </c>
      <c r="DWR130" s="26">
        <f t="shared" si="54"/>
        <v>0</v>
      </c>
      <c r="DWS130" s="26">
        <f t="shared" si="54"/>
        <v>0</v>
      </c>
      <c r="DWT130" s="26">
        <f t="shared" si="54"/>
        <v>0</v>
      </c>
      <c r="DWU130" s="26">
        <f t="shared" si="54"/>
        <v>0</v>
      </c>
      <c r="DWV130" s="26">
        <f t="shared" si="54"/>
        <v>0</v>
      </c>
      <c r="DWW130" s="26">
        <f t="shared" si="54"/>
        <v>0</v>
      </c>
      <c r="DWX130" s="26">
        <f t="shared" si="54"/>
        <v>0</v>
      </c>
      <c r="DWY130" s="26">
        <f t="shared" si="54"/>
        <v>0</v>
      </c>
      <c r="DWZ130" s="26">
        <f t="shared" si="54"/>
        <v>0</v>
      </c>
      <c r="DXA130" s="26">
        <f t="shared" si="54"/>
        <v>0</v>
      </c>
      <c r="DXB130" s="26">
        <f t="shared" si="54"/>
        <v>0</v>
      </c>
      <c r="DXC130" s="26">
        <f t="shared" si="54"/>
        <v>0</v>
      </c>
      <c r="DXD130" s="26">
        <f t="shared" si="54"/>
        <v>0</v>
      </c>
      <c r="DXE130" s="26">
        <f t="shared" si="54"/>
        <v>0</v>
      </c>
      <c r="DXF130" s="26">
        <f t="shared" si="54"/>
        <v>0</v>
      </c>
      <c r="DXG130" s="26">
        <f t="shared" ref="DXG130:DZR130" si="55">+DXC130-DXF130</f>
        <v>0</v>
      </c>
      <c r="DXH130" s="26">
        <f t="shared" si="55"/>
        <v>0</v>
      </c>
      <c r="DXI130" s="26">
        <f t="shared" si="55"/>
        <v>0</v>
      </c>
      <c r="DXJ130" s="26">
        <f t="shared" si="55"/>
        <v>0</v>
      </c>
      <c r="DXK130" s="26">
        <f t="shared" si="55"/>
        <v>0</v>
      </c>
      <c r="DXL130" s="26">
        <f t="shared" si="55"/>
        <v>0</v>
      </c>
      <c r="DXM130" s="26">
        <f t="shared" si="55"/>
        <v>0</v>
      </c>
      <c r="DXN130" s="26">
        <f t="shared" si="55"/>
        <v>0</v>
      </c>
      <c r="DXO130" s="26">
        <f t="shared" si="55"/>
        <v>0</v>
      </c>
      <c r="DXP130" s="26">
        <f t="shared" si="55"/>
        <v>0</v>
      </c>
      <c r="DXQ130" s="26">
        <f t="shared" si="55"/>
        <v>0</v>
      </c>
      <c r="DXR130" s="26">
        <f t="shared" si="55"/>
        <v>0</v>
      </c>
      <c r="DXS130" s="26">
        <f t="shared" si="55"/>
        <v>0</v>
      </c>
      <c r="DXT130" s="26">
        <f t="shared" si="55"/>
        <v>0</v>
      </c>
      <c r="DXU130" s="26">
        <f t="shared" si="55"/>
        <v>0</v>
      </c>
      <c r="DXV130" s="26">
        <f t="shared" si="55"/>
        <v>0</v>
      </c>
      <c r="DXW130" s="26">
        <f t="shared" si="55"/>
        <v>0</v>
      </c>
      <c r="DXX130" s="26">
        <f t="shared" si="55"/>
        <v>0</v>
      </c>
      <c r="DXY130" s="26">
        <f t="shared" si="55"/>
        <v>0</v>
      </c>
      <c r="DXZ130" s="26">
        <f t="shared" si="55"/>
        <v>0</v>
      </c>
      <c r="DYA130" s="26">
        <f t="shared" si="55"/>
        <v>0</v>
      </c>
      <c r="DYB130" s="26">
        <f t="shared" si="55"/>
        <v>0</v>
      </c>
      <c r="DYC130" s="26">
        <f t="shared" si="55"/>
        <v>0</v>
      </c>
      <c r="DYD130" s="26">
        <f t="shared" si="55"/>
        <v>0</v>
      </c>
      <c r="DYE130" s="26">
        <f t="shared" si="55"/>
        <v>0</v>
      </c>
      <c r="DYF130" s="26">
        <f t="shared" si="55"/>
        <v>0</v>
      </c>
      <c r="DYG130" s="26">
        <f t="shared" si="55"/>
        <v>0</v>
      </c>
      <c r="DYH130" s="26">
        <f t="shared" si="55"/>
        <v>0</v>
      </c>
      <c r="DYI130" s="26">
        <f t="shared" si="55"/>
        <v>0</v>
      </c>
      <c r="DYJ130" s="26">
        <f t="shared" si="55"/>
        <v>0</v>
      </c>
      <c r="DYK130" s="26">
        <f t="shared" si="55"/>
        <v>0</v>
      </c>
      <c r="DYL130" s="26">
        <f t="shared" si="55"/>
        <v>0</v>
      </c>
      <c r="DYM130" s="26">
        <f t="shared" si="55"/>
        <v>0</v>
      </c>
      <c r="DYN130" s="26">
        <f t="shared" si="55"/>
        <v>0</v>
      </c>
      <c r="DYO130" s="26">
        <f t="shared" si="55"/>
        <v>0</v>
      </c>
      <c r="DYP130" s="26">
        <f t="shared" si="55"/>
        <v>0</v>
      </c>
      <c r="DYQ130" s="26">
        <f t="shared" si="55"/>
        <v>0</v>
      </c>
      <c r="DYR130" s="26">
        <f t="shared" si="55"/>
        <v>0</v>
      </c>
      <c r="DYS130" s="26">
        <f t="shared" si="55"/>
        <v>0</v>
      </c>
      <c r="DYT130" s="26">
        <f t="shared" si="55"/>
        <v>0</v>
      </c>
      <c r="DYU130" s="26">
        <f t="shared" si="55"/>
        <v>0</v>
      </c>
      <c r="DYV130" s="26">
        <f t="shared" si="55"/>
        <v>0</v>
      </c>
      <c r="DYW130" s="26">
        <f t="shared" si="55"/>
        <v>0</v>
      </c>
      <c r="DYX130" s="26">
        <f t="shared" si="55"/>
        <v>0</v>
      </c>
      <c r="DYY130" s="26">
        <f t="shared" si="55"/>
        <v>0</v>
      </c>
      <c r="DYZ130" s="26">
        <f t="shared" si="55"/>
        <v>0</v>
      </c>
      <c r="DZA130" s="26">
        <f t="shared" si="55"/>
        <v>0</v>
      </c>
      <c r="DZB130" s="26">
        <f t="shared" si="55"/>
        <v>0</v>
      </c>
      <c r="DZC130" s="26">
        <f t="shared" si="55"/>
        <v>0</v>
      </c>
      <c r="DZD130" s="26">
        <f t="shared" si="55"/>
        <v>0</v>
      </c>
      <c r="DZE130" s="26">
        <f t="shared" si="55"/>
        <v>0</v>
      </c>
      <c r="DZF130" s="26">
        <f t="shared" si="55"/>
        <v>0</v>
      </c>
      <c r="DZG130" s="26">
        <f t="shared" si="55"/>
        <v>0</v>
      </c>
      <c r="DZH130" s="26">
        <f t="shared" si="55"/>
        <v>0</v>
      </c>
      <c r="DZI130" s="26">
        <f t="shared" si="55"/>
        <v>0</v>
      </c>
      <c r="DZJ130" s="26">
        <f t="shared" si="55"/>
        <v>0</v>
      </c>
      <c r="DZK130" s="26">
        <f t="shared" si="55"/>
        <v>0</v>
      </c>
      <c r="DZL130" s="26">
        <f t="shared" si="55"/>
        <v>0</v>
      </c>
      <c r="DZM130" s="26">
        <f t="shared" si="55"/>
        <v>0</v>
      </c>
      <c r="DZN130" s="26">
        <f t="shared" si="55"/>
        <v>0</v>
      </c>
      <c r="DZO130" s="26">
        <f t="shared" si="55"/>
        <v>0</v>
      </c>
      <c r="DZP130" s="26">
        <f t="shared" si="55"/>
        <v>0</v>
      </c>
      <c r="DZQ130" s="26">
        <f t="shared" si="55"/>
        <v>0</v>
      </c>
      <c r="DZR130" s="26">
        <f t="shared" si="55"/>
        <v>0</v>
      </c>
      <c r="DZS130" s="26">
        <f t="shared" ref="DZS130:ECD130" si="56">+DZO130-DZR130</f>
        <v>0</v>
      </c>
      <c r="DZT130" s="26">
        <f t="shared" si="56"/>
        <v>0</v>
      </c>
      <c r="DZU130" s="26">
        <f t="shared" si="56"/>
        <v>0</v>
      </c>
      <c r="DZV130" s="26">
        <f t="shared" si="56"/>
        <v>0</v>
      </c>
      <c r="DZW130" s="26">
        <f t="shared" si="56"/>
        <v>0</v>
      </c>
      <c r="DZX130" s="26">
        <f t="shared" si="56"/>
        <v>0</v>
      </c>
      <c r="DZY130" s="26">
        <f t="shared" si="56"/>
        <v>0</v>
      </c>
      <c r="DZZ130" s="26">
        <f t="shared" si="56"/>
        <v>0</v>
      </c>
      <c r="EAA130" s="26">
        <f t="shared" si="56"/>
        <v>0</v>
      </c>
      <c r="EAB130" s="26">
        <f t="shared" si="56"/>
        <v>0</v>
      </c>
      <c r="EAC130" s="26">
        <f t="shared" si="56"/>
        <v>0</v>
      </c>
      <c r="EAD130" s="26">
        <f t="shared" si="56"/>
        <v>0</v>
      </c>
      <c r="EAE130" s="26">
        <f t="shared" si="56"/>
        <v>0</v>
      </c>
      <c r="EAF130" s="26">
        <f t="shared" si="56"/>
        <v>0</v>
      </c>
      <c r="EAG130" s="26">
        <f t="shared" si="56"/>
        <v>0</v>
      </c>
      <c r="EAH130" s="26">
        <f t="shared" si="56"/>
        <v>0</v>
      </c>
      <c r="EAI130" s="26">
        <f t="shared" si="56"/>
        <v>0</v>
      </c>
      <c r="EAJ130" s="26">
        <f t="shared" si="56"/>
        <v>0</v>
      </c>
      <c r="EAK130" s="26">
        <f t="shared" si="56"/>
        <v>0</v>
      </c>
      <c r="EAL130" s="26">
        <f t="shared" si="56"/>
        <v>0</v>
      </c>
      <c r="EAM130" s="26">
        <f t="shared" si="56"/>
        <v>0</v>
      </c>
      <c r="EAN130" s="26">
        <f t="shared" si="56"/>
        <v>0</v>
      </c>
      <c r="EAO130" s="26">
        <f t="shared" si="56"/>
        <v>0</v>
      </c>
      <c r="EAP130" s="26">
        <f t="shared" si="56"/>
        <v>0</v>
      </c>
      <c r="EAQ130" s="26">
        <f t="shared" si="56"/>
        <v>0</v>
      </c>
      <c r="EAR130" s="26">
        <f t="shared" si="56"/>
        <v>0</v>
      </c>
      <c r="EAS130" s="26">
        <f t="shared" si="56"/>
        <v>0</v>
      </c>
      <c r="EAT130" s="26">
        <f t="shared" si="56"/>
        <v>0</v>
      </c>
      <c r="EAU130" s="26">
        <f t="shared" si="56"/>
        <v>0</v>
      </c>
      <c r="EAV130" s="26">
        <f t="shared" si="56"/>
        <v>0</v>
      </c>
      <c r="EAW130" s="26">
        <f t="shared" si="56"/>
        <v>0</v>
      </c>
      <c r="EAX130" s="26">
        <f t="shared" si="56"/>
        <v>0</v>
      </c>
      <c r="EAY130" s="26">
        <f t="shared" si="56"/>
        <v>0</v>
      </c>
      <c r="EAZ130" s="26">
        <f t="shared" si="56"/>
        <v>0</v>
      </c>
      <c r="EBA130" s="26">
        <f t="shared" si="56"/>
        <v>0</v>
      </c>
      <c r="EBB130" s="26">
        <f t="shared" si="56"/>
        <v>0</v>
      </c>
      <c r="EBC130" s="26">
        <f t="shared" si="56"/>
        <v>0</v>
      </c>
      <c r="EBD130" s="26">
        <f t="shared" si="56"/>
        <v>0</v>
      </c>
      <c r="EBE130" s="26">
        <f t="shared" si="56"/>
        <v>0</v>
      </c>
      <c r="EBF130" s="26">
        <f t="shared" si="56"/>
        <v>0</v>
      </c>
      <c r="EBG130" s="26">
        <f t="shared" si="56"/>
        <v>0</v>
      </c>
      <c r="EBH130" s="26">
        <f t="shared" si="56"/>
        <v>0</v>
      </c>
      <c r="EBI130" s="26">
        <f t="shared" si="56"/>
        <v>0</v>
      </c>
      <c r="EBJ130" s="26">
        <f t="shared" si="56"/>
        <v>0</v>
      </c>
      <c r="EBK130" s="26">
        <f t="shared" si="56"/>
        <v>0</v>
      </c>
      <c r="EBL130" s="26">
        <f t="shared" si="56"/>
        <v>0</v>
      </c>
      <c r="EBM130" s="26">
        <f t="shared" si="56"/>
        <v>0</v>
      </c>
      <c r="EBN130" s="26">
        <f t="shared" si="56"/>
        <v>0</v>
      </c>
      <c r="EBO130" s="26">
        <f t="shared" si="56"/>
        <v>0</v>
      </c>
      <c r="EBP130" s="26">
        <f t="shared" si="56"/>
        <v>0</v>
      </c>
      <c r="EBQ130" s="26">
        <f t="shared" si="56"/>
        <v>0</v>
      </c>
      <c r="EBR130" s="26">
        <f t="shared" si="56"/>
        <v>0</v>
      </c>
      <c r="EBS130" s="26">
        <f t="shared" si="56"/>
        <v>0</v>
      </c>
      <c r="EBT130" s="26">
        <f t="shared" si="56"/>
        <v>0</v>
      </c>
      <c r="EBU130" s="26">
        <f t="shared" si="56"/>
        <v>0</v>
      </c>
      <c r="EBV130" s="26">
        <f t="shared" si="56"/>
        <v>0</v>
      </c>
      <c r="EBW130" s="26">
        <f t="shared" si="56"/>
        <v>0</v>
      </c>
      <c r="EBX130" s="26">
        <f t="shared" si="56"/>
        <v>0</v>
      </c>
      <c r="EBY130" s="26">
        <f t="shared" si="56"/>
        <v>0</v>
      </c>
      <c r="EBZ130" s="26">
        <f t="shared" si="56"/>
        <v>0</v>
      </c>
      <c r="ECA130" s="26">
        <f t="shared" si="56"/>
        <v>0</v>
      </c>
      <c r="ECB130" s="26">
        <f t="shared" si="56"/>
        <v>0</v>
      </c>
      <c r="ECC130" s="26">
        <f t="shared" si="56"/>
        <v>0</v>
      </c>
      <c r="ECD130" s="26">
        <f t="shared" si="56"/>
        <v>0</v>
      </c>
      <c r="ECE130" s="26">
        <f t="shared" ref="ECE130:EEP130" si="57">+ECA130-ECD130</f>
        <v>0</v>
      </c>
      <c r="ECF130" s="26">
        <f t="shared" si="57"/>
        <v>0</v>
      </c>
      <c r="ECG130" s="26">
        <f t="shared" si="57"/>
        <v>0</v>
      </c>
      <c r="ECH130" s="26">
        <f t="shared" si="57"/>
        <v>0</v>
      </c>
      <c r="ECI130" s="26">
        <f t="shared" si="57"/>
        <v>0</v>
      </c>
      <c r="ECJ130" s="26">
        <f t="shared" si="57"/>
        <v>0</v>
      </c>
      <c r="ECK130" s="26">
        <f t="shared" si="57"/>
        <v>0</v>
      </c>
      <c r="ECL130" s="26">
        <f t="shared" si="57"/>
        <v>0</v>
      </c>
      <c r="ECM130" s="26">
        <f t="shared" si="57"/>
        <v>0</v>
      </c>
      <c r="ECN130" s="26">
        <f t="shared" si="57"/>
        <v>0</v>
      </c>
      <c r="ECO130" s="26">
        <f t="shared" si="57"/>
        <v>0</v>
      </c>
      <c r="ECP130" s="26">
        <f t="shared" si="57"/>
        <v>0</v>
      </c>
      <c r="ECQ130" s="26">
        <f t="shared" si="57"/>
        <v>0</v>
      </c>
      <c r="ECR130" s="26">
        <f t="shared" si="57"/>
        <v>0</v>
      </c>
      <c r="ECS130" s="26">
        <f t="shared" si="57"/>
        <v>0</v>
      </c>
      <c r="ECT130" s="26">
        <f t="shared" si="57"/>
        <v>0</v>
      </c>
      <c r="ECU130" s="26">
        <f t="shared" si="57"/>
        <v>0</v>
      </c>
      <c r="ECV130" s="26">
        <f t="shared" si="57"/>
        <v>0</v>
      </c>
      <c r="ECW130" s="26">
        <f t="shared" si="57"/>
        <v>0</v>
      </c>
      <c r="ECX130" s="26">
        <f t="shared" si="57"/>
        <v>0</v>
      </c>
      <c r="ECY130" s="26">
        <f t="shared" si="57"/>
        <v>0</v>
      </c>
      <c r="ECZ130" s="26">
        <f t="shared" si="57"/>
        <v>0</v>
      </c>
      <c r="EDA130" s="26">
        <f t="shared" si="57"/>
        <v>0</v>
      </c>
      <c r="EDB130" s="26">
        <f t="shared" si="57"/>
        <v>0</v>
      </c>
      <c r="EDC130" s="26">
        <f t="shared" si="57"/>
        <v>0</v>
      </c>
      <c r="EDD130" s="26">
        <f t="shared" si="57"/>
        <v>0</v>
      </c>
      <c r="EDE130" s="26">
        <f t="shared" si="57"/>
        <v>0</v>
      </c>
      <c r="EDF130" s="26">
        <f t="shared" si="57"/>
        <v>0</v>
      </c>
      <c r="EDG130" s="26">
        <f t="shared" si="57"/>
        <v>0</v>
      </c>
      <c r="EDH130" s="26">
        <f t="shared" si="57"/>
        <v>0</v>
      </c>
      <c r="EDI130" s="26">
        <f t="shared" si="57"/>
        <v>0</v>
      </c>
      <c r="EDJ130" s="26">
        <f t="shared" si="57"/>
        <v>0</v>
      </c>
      <c r="EDK130" s="26">
        <f t="shared" si="57"/>
        <v>0</v>
      </c>
      <c r="EDL130" s="26">
        <f t="shared" si="57"/>
        <v>0</v>
      </c>
      <c r="EDM130" s="26">
        <f t="shared" si="57"/>
        <v>0</v>
      </c>
      <c r="EDN130" s="26">
        <f t="shared" si="57"/>
        <v>0</v>
      </c>
      <c r="EDO130" s="26">
        <f t="shared" si="57"/>
        <v>0</v>
      </c>
      <c r="EDP130" s="26">
        <f t="shared" si="57"/>
        <v>0</v>
      </c>
      <c r="EDQ130" s="26">
        <f t="shared" si="57"/>
        <v>0</v>
      </c>
      <c r="EDR130" s="26">
        <f t="shared" si="57"/>
        <v>0</v>
      </c>
      <c r="EDS130" s="26">
        <f t="shared" si="57"/>
        <v>0</v>
      </c>
      <c r="EDT130" s="26">
        <f t="shared" si="57"/>
        <v>0</v>
      </c>
      <c r="EDU130" s="26">
        <f t="shared" si="57"/>
        <v>0</v>
      </c>
      <c r="EDV130" s="26">
        <f t="shared" si="57"/>
        <v>0</v>
      </c>
      <c r="EDW130" s="26">
        <f t="shared" si="57"/>
        <v>0</v>
      </c>
      <c r="EDX130" s="26">
        <f t="shared" si="57"/>
        <v>0</v>
      </c>
      <c r="EDY130" s="26">
        <f t="shared" si="57"/>
        <v>0</v>
      </c>
      <c r="EDZ130" s="26">
        <f t="shared" si="57"/>
        <v>0</v>
      </c>
      <c r="EEA130" s="26">
        <f t="shared" si="57"/>
        <v>0</v>
      </c>
      <c r="EEB130" s="26">
        <f t="shared" si="57"/>
        <v>0</v>
      </c>
      <c r="EEC130" s="26">
        <f t="shared" si="57"/>
        <v>0</v>
      </c>
      <c r="EED130" s="26">
        <f t="shared" si="57"/>
        <v>0</v>
      </c>
      <c r="EEE130" s="26">
        <f t="shared" si="57"/>
        <v>0</v>
      </c>
      <c r="EEF130" s="26">
        <f t="shared" si="57"/>
        <v>0</v>
      </c>
      <c r="EEG130" s="26">
        <f t="shared" si="57"/>
        <v>0</v>
      </c>
      <c r="EEH130" s="26">
        <f t="shared" si="57"/>
        <v>0</v>
      </c>
      <c r="EEI130" s="26">
        <f t="shared" si="57"/>
        <v>0</v>
      </c>
      <c r="EEJ130" s="26">
        <f t="shared" si="57"/>
        <v>0</v>
      </c>
      <c r="EEK130" s="26">
        <f t="shared" si="57"/>
        <v>0</v>
      </c>
      <c r="EEL130" s="26">
        <f t="shared" si="57"/>
        <v>0</v>
      </c>
      <c r="EEM130" s="26">
        <f t="shared" si="57"/>
        <v>0</v>
      </c>
      <c r="EEN130" s="26">
        <f t="shared" si="57"/>
        <v>0</v>
      </c>
      <c r="EEO130" s="26">
        <f t="shared" si="57"/>
        <v>0</v>
      </c>
      <c r="EEP130" s="26">
        <f t="shared" si="57"/>
        <v>0</v>
      </c>
      <c r="EEQ130" s="26">
        <f t="shared" ref="EEQ130:EHB130" si="58">+EEM130-EEP130</f>
        <v>0</v>
      </c>
      <c r="EER130" s="26">
        <f t="shared" si="58"/>
        <v>0</v>
      </c>
      <c r="EES130" s="26">
        <f t="shared" si="58"/>
        <v>0</v>
      </c>
      <c r="EET130" s="26">
        <f t="shared" si="58"/>
        <v>0</v>
      </c>
      <c r="EEU130" s="26">
        <f t="shared" si="58"/>
        <v>0</v>
      </c>
      <c r="EEV130" s="26">
        <f t="shared" si="58"/>
        <v>0</v>
      </c>
      <c r="EEW130" s="26">
        <f t="shared" si="58"/>
        <v>0</v>
      </c>
      <c r="EEX130" s="26">
        <f t="shared" si="58"/>
        <v>0</v>
      </c>
      <c r="EEY130" s="26">
        <f t="shared" si="58"/>
        <v>0</v>
      </c>
      <c r="EEZ130" s="26">
        <f t="shared" si="58"/>
        <v>0</v>
      </c>
      <c r="EFA130" s="26">
        <f t="shared" si="58"/>
        <v>0</v>
      </c>
      <c r="EFB130" s="26">
        <f t="shared" si="58"/>
        <v>0</v>
      </c>
      <c r="EFC130" s="26">
        <f t="shared" si="58"/>
        <v>0</v>
      </c>
      <c r="EFD130" s="26">
        <f t="shared" si="58"/>
        <v>0</v>
      </c>
      <c r="EFE130" s="26">
        <f t="shared" si="58"/>
        <v>0</v>
      </c>
      <c r="EFF130" s="26">
        <f t="shared" si="58"/>
        <v>0</v>
      </c>
      <c r="EFG130" s="26">
        <f t="shared" si="58"/>
        <v>0</v>
      </c>
      <c r="EFH130" s="26">
        <f t="shared" si="58"/>
        <v>0</v>
      </c>
      <c r="EFI130" s="26">
        <f t="shared" si="58"/>
        <v>0</v>
      </c>
      <c r="EFJ130" s="26">
        <f t="shared" si="58"/>
        <v>0</v>
      </c>
      <c r="EFK130" s="26">
        <f t="shared" si="58"/>
        <v>0</v>
      </c>
      <c r="EFL130" s="26">
        <f t="shared" si="58"/>
        <v>0</v>
      </c>
      <c r="EFM130" s="26">
        <f t="shared" si="58"/>
        <v>0</v>
      </c>
      <c r="EFN130" s="26">
        <f t="shared" si="58"/>
        <v>0</v>
      </c>
      <c r="EFO130" s="26">
        <f t="shared" si="58"/>
        <v>0</v>
      </c>
      <c r="EFP130" s="26">
        <f t="shared" si="58"/>
        <v>0</v>
      </c>
      <c r="EFQ130" s="26">
        <f t="shared" si="58"/>
        <v>0</v>
      </c>
      <c r="EFR130" s="26">
        <f t="shared" si="58"/>
        <v>0</v>
      </c>
      <c r="EFS130" s="26">
        <f t="shared" si="58"/>
        <v>0</v>
      </c>
      <c r="EFT130" s="26">
        <f t="shared" si="58"/>
        <v>0</v>
      </c>
      <c r="EFU130" s="26">
        <f t="shared" si="58"/>
        <v>0</v>
      </c>
      <c r="EFV130" s="26">
        <f t="shared" si="58"/>
        <v>0</v>
      </c>
      <c r="EFW130" s="26">
        <f t="shared" si="58"/>
        <v>0</v>
      </c>
      <c r="EFX130" s="26">
        <f t="shared" si="58"/>
        <v>0</v>
      </c>
      <c r="EFY130" s="26">
        <f t="shared" si="58"/>
        <v>0</v>
      </c>
      <c r="EFZ130" s="26">
        <f t="shared" si="58"/>
        <v>0</v>
      </c>
      <c r="EGA130" s="26">
        <f t="shared" si="58"/>
        <v>0</v>
      </c>
      <c r="EGB130" s="26">
        <f t="shared" si="58"/>
        <v>0</v>
      </c>
      <c r="EGC130" s="26">
        <f t="shared" si="58"/>
        <v>0</v>
      </c>
      <c r="EGD130" s="26">
        <f t="shared" si="58"/>
        <v>0</v>
      </c>
      <c r="EGE130" s="26">
        <f t="shared" si="58"/>
        <v>0</v>
      </c>
      <c r="EGF130" s="26">
        <f t="shared" si="58"/>
        <v>0</v>
      </c>
      <c r="EGG130" s="26">
        <f t="shared" si="58"/>
        <v>0</v>
      </c>
      <c r="EGH130" s="26">
        <f t="shared" si="58"/>
        <v>0</v>
      </c>
      <c r="EGI130" s="26">
        <f t="shared" si="58"/>
        <v>0</v>
      </c>
      <c r="EGJ130" s="26">
        <f t="shared" si="58"/>
        <v>0</v>
      </c>
      <c r="EGK130" s="26">
        <f t="shared" si="58"/>
        <v>0</v>
      </c>
      <c r="EGL130" s="26">
        <f t="shared" si="58"/>
        <v>0</v>
      </c>
      <c r="EGM130" s="26">
        <f t="shared" si="58"/>
        <v>0</v>
      </c>
      <c r="EGN130" s="26">
        <f t="shared" si="58"/>
        <v>0</v>
      </c>
      <c r="EGO130" s="26">
        <f t="shared" si="58"/>
        <v>0</v>
      </c>
      <c r="EGP130" s="26">
        <f t="shared" si="58"/>
        <v>0</v>
      </c>
      <c r="EGQ130" s="26">
        <f t="shared" si="58"/>
        <v>0</v>
      </c>
      <c r="EGR130" s="26">
        <f t="shared" si="58"/>
        <v>0</v>
      </c>
      <c r="EGS130" s="26">
        <f t="shared" si="58"/>
        <v>0</v>
      </c>
      <c r="EGT130" s="26">
        <f t="shared" si="58"/>
        <v>0</v>
      </c>
      <c r="EGU130" s="26">
        <f t="shared" si="58"/>
        <v>0</v>
      </c>
      <c r="EGV130" s="26">
        <f t="shared" si="58"/>
        <v>0</v>
      </c>
      <c r="EGW130" s="26">
        <f t="shared" si="58"/>
        <v>0</v>
      </c>
      <c r="EGX130" s="26">
        <f t="shared" si="58"/>
        <v>0</v>
      </c>
      <c r="EGY130" s="26">
        <f t="shared" si="58"/>
        <v>0</v>
      </c>
      <c r="EGZ130" s="26">
        <f t="shared" si="58"/>
        <v>0</v>
      </c>
      <c r="EHA130" s="26">
        <f t="shared" si="58"/>
        <v>0</v>
      </c>
      <c r="EHB130" s="26">
        <f t="shared" si="58"/>
        <v>0</v>
      </c>
      <c r="EHC130" s="26">
        <f t="shared" ref="EHC130:EJN130" si="59">+EGY130-EHB130</f>
        <v>0</v>
      </c>
      <c r="EHD130" s="26">
        <f t="shared" si="59"/>
        <v>0</v>
      </c>
      <c r="EHE130" s="26">
        <f t="shared" si="59"/>
        <v>0</v>
      </c>
      <c r="EHF130" s="26">
        <f t="shared" si="59"/>
        <v>0</v>
      </c>
      <c r="EHG130" s="26">
        <f t="shared" si="59"/>
        <v>0</v>
      </c>
      <c r="EHH130" s="26">
        <f t="shared" si="59"/>
        <v>0</v>
      </c>
      <c r="EHI130" s="26">
        <f t="shared" si="59"/>
        <v>0</v>
      </c>
      <c r="EHJ130" s="26">
        <f t="shared" si="59"/>
        <v>0</v>
      </c>
      <c r="EHK130" s="26">
        <f t="shared" si="59"/>
        <v>0</v>
      </c>
      <c r="EHL130" s="26">
        <f t="shared" si="59"/>
        <v>0</v>
      </c>
      <c r="EHM130" s="26">
        <f t="shared" si="59"/>
        <v>0</v>
      </c>
      <c r="EHN130" s="26">
        <f t="shared" si="59"/>
        <v>0</v>
      </c>
      <c r="EHO130" s="26">
        <f t="shared" si="59"/>
        <v>0</v>
      </c>
      <c r="EHP130" s="26">
        <f t="shared" si="59"/>
        <v>0</v>
      </c>
      <c r="EHQ130" s="26">
        <f t="shared" si="59"/>
        <v>0</v>
      </c>
      <c r="EHR130" s="26">
        <f t="shared" si="59"/>
        <v>0</v>
      </c>
      <c r="EHS130" s="26">
        <f t="shared" si="59"/>
        <v>0</v>
      </c>
      <c r="EHT130" s="26">
        <f t="shared" si="59"/>
        <v>0</v>
      </c>
      <c r="EHU130" s="26">
        <f t="shared" si="59"/>
        <v>0</v>
      </c>
      <c r="EHV130" s="26">
        <f t="shared" si="59"/>
        <v>0</v>
      </c>
      <c r="EHW130" s="26">
        <f t="shared" si="59"/>
        <v>0</v>
      </c>
      <c r="EHX130" s="26">
        <f t="shared" si="59"/>
        <v>0</v>
      </c>
      <c r="EHY130" s="26">
        <f t="shared" si="59"/>
        <v>0</v>
      </c>
      <c r="EHZ130" s="26">
        <f t="shared" si="59"/>
        <v>0</v>
      </c>
      <c r="EIA130" s="26">
        <f t="shared" si="59"/>
        <v>0</v>
      </c>
      <c r="EIB130" s="26">
        <f t="shared" si="59"/>
        <v>0</v>
      </c>
      <c r="EIC130" s="26">
        <f t="shared" si="59"/>
        <v>0</v>
      </c>
      <c r="EID130" s="26">
        <f t="shared" si="59"/>
        <v>0</v>
      </c>
      <c r="EIE130" s="26">
        <f t="shared" si="59"/>
        <v>0</v>
      </c>
      <c r="EIF130" s="26">
        <f t="shared" si="59"/>
        <v>0</v>
      </c>
      <c r="EIG130" s="26">
        <f t="shared" si="59"/>
        <v>0</v>
      </c>
      <c r="EIH130" s="26">
        <f t="shared" si="59"/>
        <v>0</v>
      </c>
      <c r="EII130" s="26">
        <f t="shared" si="59"/>
        <v>0</v>
      </c>
      <c r="EIJ130" s="26">
        <f t="shared" si="59"/>
        <v>0</v>
      </c>
      <c r="EIK130" s="26">
        <f t="shared" si="59"/>
        <v>0</v>
      </c>
      <c r="EIL130" s="26">
        <f t="shared" si="59"/>
        <v>0</v>
      </c>
      <c r="EIM130" s="26">
        <f t="shared" si="59"/>
        <v>0</v>
      </c>
      <c r="EIN130" s="26">
        <f t="shared" si="59"/>
        <v>0</v>
      </c>
      <c r="EIO130" s="26">
        <f t="shared" si="59"/>
        <v>0</v>
      </c>
      <c r="EIP130" s="26">
        <f t="shared" si="59"/>
        <v>0</v>
      </c>
      <c r="EIQ130" s="26">
        <f t="shared" si="59"/>
        <v>0</v>
      </c>
      <c r="EIR130" s="26">
        <f t="shared" si="59"/>
        <v>0</v>
      </c>
      <c r="EIS130" s="26">
        <f t="shared" si="59"/>
        <v>0</v>
      </c>
      <c r="EIT130" s="26">
        <f t="shared" si="59"/>
        <v>0</v>
      </c>
      <c r="EIU130" s="26">
        <f t="shared" si="59"/>
        <v>0</v>
      </c>
      <c r="EIV130" s="26">
        <f t="shared" si="59"/>
        <v>0</v>
      </c>
      <c r="EIW130" s="26">
        <f t="shared" si="59"/>
        <v>0</v>
      </c>
      <c r="EIX130" s="26">
        <f t="shared" si="59"/>
        <v>0</v>
      </c>
      <c r="EIY130" s="26">
        <f t="shared" si="59"/>
        <v>0</v>
      </c>
      <c r="EIZ130" s="26">
        <f t="shared" si="59"/>
        <v>0</v>
      </c>
      <c r="EJA130" s="26">
        <f t="shared" si="59"/>
        <v>0</v>
      </c>
      <c r="EJB130" s="26">
        <f t="shared" si="59"/>
        <v>0</v>
      </c>
      <c r="EJC130" s="26">
        <f t="shared" si="59"/>
        <v>0</v>
      </c>
      <c r="EJD130" s="26">
        <f t="shared" si="59"/>
        <v>0</v>
      </c>
      <c r="EJE130" s="26">
        <f t="shared" si="59"/>
        <v>0</v>
      </c>
      <c r="EJF130" s="26">
        <f t="shared" si="59"/>
        <v>0</v>
      </c>
      <c r="EJG130" s="26">
        <f t="shared" si="59"/>
        <v>0</v>
      </c>
      <c r="EJH130" s="26">
        <f t="shared" si="59"/>
        <v>0</v>
      </c>
      <c r="EJI130" s="26">
        <f t="shared" si="59"/>
        <v>0</v>
      </c>
      <c r="EJJ130" s="26">
        <f t="shared" si="59"/>
        <v>0</v>
      </c>
      <c r="EJK130" s="26">
        <f t="shared" si="59"/>
        <v>0</v>
      </c>
      <c r="EJL130" s="26">
        <f t="shared" si="59"/>
        <v>0</v>
      </c>
      <c r="EJM130" s="26">
        <f t="shared" si="59"/>
        <v>0</v>
      </c>
      <c r="EJN130" s="26">
        <f t="shared" si="59"/>
        <v>0</v>
      </c>
      <c r="EJO130" s="26">
        <f t="shared" ref="EJO130:ELZ130" si="60">+EJK130-EJN130</f>
        <v>0</v>
      </c>
      <c r="EJP130" s="26">
        <f t="shared" si="60"/>
        <v>0</v>
      </c>
      <c r="EJQ130" s="26">
        <f t="shared" si="60"/>
        <v>0</v>
      </c>
      <c r="EJR130" s="26">
        <f t="shared" si="60"/>
        <v>0</v>
      </c>
      <c r="EJS130" s="26">
        <f t="shared" si="60"/>
        <v>0</v>
      </c>
      <c r="EJT130" s="26">
        <f t="shared" si="60"/>
        <v>0</v>
      </c>
      <c r="EJU130" s="26">
        <f t="shared" si="60"/>
        <v>0</v>
      </c>
      <c r="EJV130" s="26">
        <f t="shared" si="60"/>
        <v>0</v>
      </c>
      <c r="EJW130" s="26">
        <f t="shared" si="60"/>
        <v>0</v>
      </c>
      <c r="EJX130" s="26">
        <f t="shared" si="60"/>
        <v>0</v>
      </c>
      <c r="EJY130" s="26">
        <f t="shared" si="60"/>
        <v>0</v>
      </c>
      <c r="EJZ130" s="26">
        <f t="shared" si="60"/>
        <v>0</v>
      </c>
      <c r="EKA130" s="26">
        <f t="shared" si="60"/>
        <v>0</v>
      </c>
      <c r="EKB130" s="26">
        <f t="shared" si="60"/>
        <v>0</v>
      </c>
      <c r="EKC130" s="26">
        <f t="shared" si="60"/>
        <v>0</v>
      </c>
      <c r="EKD130" s="26">
        <f t="shared" si="60"/>
        <v>0</v>
      </c>
      <c r="EKE130" s="26">
        <f t="shared" si="60"/>
        <v>0</v>
      </c>
      <c r="EKF130" s="26">
        <f t="shared" si="60"/>
        <v>0</v>
      </c>
      <c r="EKG130" s="26">
        <f t="shared" si="60"/>
        <v>0</v>
      </c>
      <c r="EKH130" s="26">
        <f t="shared" si="60"/>
        <v>0</v>
      </c>
      <c r="EKI130" s="26">
        <f t="shared" si="60"/>
        <v>0</v>
      </c>
      <c r="EKJ130" s="26">
        <f t="shared" si="60"/>
        <v>0</v>
      </c>
      <c r="EKK130" s="26">
        <f t="shared" si="60"/>
        <v>0</v>
      </c>
      <c r="EKL130" s="26">
        <f t="shared" si="60"/>
        <v>0</v>
      </c>
      <c r="EKM130" s="26">
        <f t="shared" si="60"/>
        <v>0</v>
      </c>
      <c r="EKN130" s="26">
        <f t="shared" si="60"/>
        <v>0</v>
      </c>
      <c r="EKO130" s="26">
        <f t="shared" si="60"/>
        <v>0</v>
      </c>
      <c r="EKP130" s="26">
        <f t="shared" si="60"/>
        <v>0</v>
      </c>
      <c r="EKQ130" s="26">
        <f t="shared" si="60"/>
        <v>0</v>
      </c>
      <c r="EKR130" s="26">
        <f t="shared" si="60"/>
        <v>0</v>
      </c>
      <c r="EKS130" s="26">
        <f t="shared" si="60"/>
        <v>0</v>
      </c>
      <c r="EKT130" s="26">
        <f t="shared" si="60"/>
        <v>0</v>
      </c>
      <c r="EKU130" s="26">
        <f t="shared" si="60"/>
        <v>0</v>
      </c>
      <c r="EKV130" s="26">
        <f t="shared" si="60"/>
        <v>0</v>
      </c>
      <c r="EKW130" s="26">
        <f t="shared" si="60"/>
        <v>0</v>
      </c>
      <c r="EKX130" s="26">
        <f t="shared" si="60"/>
        <v>0</v>
      </c>
      <c r="EKY130" s="26">
        <f t="shared" si="60"/>
        <v>0</v>
      </c>
      <c r="EKZ130" s="26">
        <f t="shared" si="60"/>
        <v>0</v>
      </c>
      <c r="ELA130" s="26">
        <f t="shared" si="60"/>
        <v>0</v>
      </c>
      <c r="ELB130" s="26">
        <f t="shared" si="60"/>
        <v>0</v>
      </c>
      <c r="ELC130" s="26">
        <f t="shared" si="60"/>
        <v>0</v>
      </c>
      <c r="ELD130" s="26">
        <f t="shared" si="60"/>
        <v>0</v>
      </c>
      <c r="ELE130" s="26">
        <f t="shared" si="60"/>
        <v>0</v>
      </c>
      <c r="ELF130" s="26">
        <f t="shared" si="60"/>
        <v>0</v>
      </c>
      <c r="ELG130" s="26">
        <f t="shared" si="60"/>
        <v>0</v>
      </c>
      <c r="ELH130" s="26">
        <f t="shared" si="60"/>
        <v>0</v>
      </c>
      <c r="ELI130" s="26">
        <f t="shared" si="60"/>
        <v>0</v>
      </c>
      <c r="ELJ130" s="26">
        <f t="shared" si="60"/>
        <v>0</v>
      </c>
      <c r="ELK130" s="26">
        <f t="shared" si="60"/>
        <v>0</v>
      </c>
      <c r="ELL130" s="26">
        <f t="shared" si="60"/>
        <v>0</v>
      </c>
      <c r="ELM130" s="26">
        <f t="shared" si="60"/>
        <v>0</v>
      </c>
      <c r="ELN130" s="26">
        <f t="shared" si="60"/>
        <v>0</v>
      </c>
      <c r="ELO130" s="26">
        <f t="shared" si="60"/>
        <v>0</v>
      </c>
      <c r="ELP130" s="26">
        <f t="shared" si="60"/>
        <v>0</v>
      </c>
      <c r="ELQ130" s="26">
        <f t="shared" si="60"/>
        <v>0</v>
      </c>
      <c r="ELR130" s="26">
        <f t="shared" si="60"/>
        <v>0</v>
      </c>
      <c r="ELS130" s="26">
        <f t="shared" si="60"/>
        <v>0</v>
      </c>
      <c r="ELT130" s="26">
        <f t="shared" si="60"/>
        <v>0</v>
      </c>
      <c r="ELU130" s="26">
        <f t="shared" si="60"/>
        <v>0</v>
      </c>
      <c r="ELV130" s="26">
        <f t="shared" si="60"/>
        <v>0</v>
      </c>
      <c r="ELW130" s="26">
        <f t="shared" si="60"/>
        <v>0</v>
      </c>
      <c r="ELX130" s="26">
        <f t="shared" si="60"/>
        <v>0</v>
      </c>
      <c r="ELY130" s="26">
        <f t="shared" si="60"/>
        <v>0</v>
      </c>
      <c r="ELZ130" s="26">
        <f t="shared" si="60"/>
        <v>0</v>
      </c>
      <c r="EMA130" s="26">
        <f t="shared" ref="EMA130:EOL130" si="61">+ELW130-ELZ130</f>
        <v>0</v>
      </c>
      <c r="EMB130" s="26">
        <f t="shared" si="61"/>
        <v>0</v>
      </c>
      <c r="EMC130" s="26">
        <f t="shared" si="61"/>
        <v>0</v>
      </c>
      <c r="EMD130" s="26">
        <f t="shared" si="61"/>
        <v>0</v>
      </c>
      <c r="EME130" s="26">
        <f t="shared" si="61"/>
        <v>0</v>
      </c>
      <c r="EMF130" s="26">
        <f t="shared" si="61"/>
        <v>0</v>
      </c>
      <c r="EMG130" s="26">
        <f t="shared" si="61"/>
        <v>0</v>
      </c>
      <c r="EMH130" s="26">
        <f t="shared" si="61"/>
        <v>0</v>
      </c>
      <c r="EMI130" s="26">
        <f t="shared" si="61"/>
        <v>0</v>
      </c>
      <c r="EMJ130" s="26">
        <f t="shared" si="61"/>
        <v>0</v>
      </c>
      <c r="EMK130" s="26">
        <f t="shared" si="61"/>
        <v>0</v>
      </c>
      <c r="EML130" s="26">
        <f t="shared" si="61"/>
        <v>0</v>
      </c>
      <c r="EMM130" s="26">
        <f t="shared" si="61"/>
        <v>0</v>
      </c>
      <c r="EMN130" s="26">
        <f t="shared" si="61"/>
        <v>0</v>
      </c>
      <c r="EMO130" s="26">
        <f t="shared" si="61"/>
        <v>0</v>
      </c>
      <c r="EMP130" s="26">
        <f t="shared" si="61"/>
        <v>0</v>
      </c>
      <c r="EMQ130" s="26">
        <f t="shared" si="61"/>
        <v>0</v>
      </c>
      <c r="EMR130" s="26">
        <f t="shared" si="61"/>
        <v>0</v>
      </c>
      <c r="EMS130" s="26">
        <f t="shared" si="61"/>
        <v>0</v>
      </c>
      <c r="EMT130" s="26">
        <f t="shared" si="61"/>
        <v>0</v>
      </c>
      <c r="EMU130" s="26">
        <f t="shared" si="61"/>
        <v>0</v>
      </c>
      <c r="EMV130" s="26">
        <f t="shared" si="61"/>
        <v>0</v>
      </c>
      <c r="EMW130" s="26">
        <f t="shared" si="61"/>
        <v>0</v>
      </c>
      <c r="EMX130" s="26">
        <f t="shared" si="61"/>
        <v>0</v>
      </c>
      <c r="EMY130" s="26">
        <f t="shared" si="61"/>
        <v>0</v>
      </c>
      <c r="EMZ130" s="26">
        <f t="shared" si="61"/>
        <v>0</v>
      </c>
      <c r="ENA130" s="26">
        <f t="shared" si="61"/>
        <v>0</v>
      </c>
      <c r="ENB130" s="26">
        <f t="shared" si="61"/>
        <v>0</v>
      </c>
      <c r="ENC130" s="26">
        <f t="shared" si="61"/>
        <v>0</v>
      </c>
      <c r="END130" s="26">
        <f t="shared" si="61"/>
        <v>0</v>
      </c>
      <c r="ENE130" s="26">
        <f t="shared" si="61"/>
        <v>0</v>
      </c>
      <c r="ENF130" s="26">
        <f t="shared" si="61"/>
        <v>0</v>
      </c>
      <c r="ENG130" s="26">
        <f t="shared" si="61"/>
        <v>0</v>
      </c>
      <c r="ENH130" s="26">
        <f t="shared" si="61"/>
        <v>0</v>
      </c>
      <c r="ENI130" s="26">
        <f t="shared" si="61"/>
        <v>0</v>
      </c>
      <c r="ENJ130" s="26">
        <f t="shared" si="61"/>
        <v>0</v>
      </c>
      <c r="ENK130" s="26">
        <f t="shared" si="61"/>
        <v>0</v>
      </c>
      <c r="ENL130" s="26">
        <f t="shared" si="61"/>
        <v>0</v>
      </c>
      <c r="ENM130" s="26">
        <f t="shared" si="61"/>
        <v>0</v>
      </c>
      <c r="ENN130" s="26">
        <f t="shared" si="61"/>
        <v>0</v>
      </c>
      <c r="ENO130" s="26">
        <f t="shared" si="61"/>
        <v>0</v>
      </c>
      <c r="ENP130" s="26">
        <f t="shared" si="61"/>
        <v>0</v>
      </c>
      <c r="ENQ130" s="26">
        <f t="shared" si="61"/>
        <v>0</v>
      </c>
      <c r="ENR130" s="26">
        <f t="shared" si="61"/>
        <v>0</v>
      </c>
      <c r="ENS130" s="26">
        <f t="shared" si="61"/>
        <v>0</v>
      </c>
      <c r="ENT130" s="26">
        <f t="shared" si="61"/>
        <v>0</v>
      </c>
      <c r="ENU130" s="26">
        <f t="shared" si="61"/>
        <v>0</v>
      </c>
      <c r="ENV130" s="26">
        <f t="shared" si="61"/>
        <v>0</v>
      </c>
      <c r="ENW130" s="26">
        <f t="shared" si="61"/>
        <v>0</v>
      </c>
      <c r="ENX130" s="26">
        <f t="shared" si="61"/>
        <v>0</v>
      </c>
      <c r="ENY130" s="26">
        <f t="shared" si="61"/>
        <v>0</v>
      </c>
      <c r="ENZ130" s="26">
        <f t="shared" si="61"/>
        <v>0</v>
      </c>
      <c r="EOA130" s="26">
        <f t="shared" si="61"/>
        <v>0</v>
      </c>
      <c r="EOB130" s="26">
        <f t="shared" si="61"/>
        <v>0</v>
      </c>
      <c r="EOC130" s="26">
        <f t="shared" si="61"/>
        <v>0</v>
      </c>
      <c r="EOD130" s="26">
        <f t="shared" si="61"/>
        <v>0</v>
      </c>
      <c r="EOE130" s="26">
        <f t="shared" si="61"/>
        <v>0</v>
      </c>
      <c r="EOF130" s="26">
        <f t="shared" si="61"/>
        <v>0</v>
      </c>
      <c r="EOG130" s="26">
        <f t="shared" si="61"/>
        <v>0</v>
      </c>
      <c r="EOH130" s="26">
        <f t="shared" si="61"/>
        <v>0</v>
      </c>
      <c r="EOI130" s="26">
        <f t="shared" si="61"/>
        <v>0</v>
      </c>
      <c r="EOJ130" s="26">
        <f t="shared" si="61"/>
        <v>0</v>
      </c>
      <c r="EOK130" s="26">
        <f t="shared" si="61"/>
        <v>0</v>
      </c>
      <c r="EOL130" s="26">
        <f t="shared" si="61"/>
        <v>0</v>
      </c>
      <c r="EOM130" s="26">
        <f t="shared" ref="EOM130:EPW130" si="62">+EOI130-EOL130</f>
        <v>0</v>
      </c>
      <c r="EON130" s="26">
        <f t="shared" si="62"/>
        <v>0</v>
      </c>
      <c r="EOO130" s="26">
        <f t="shared" si="62"/>
        <v>0</v>
      </c>
      <c r="EOP130" s="26">
        <f t="shared" si="62"/>
        <v>0</v>
      </c>
      <c r="EOQ130" s="26">
        <f t="shared" si="62"/>
        <v>0</v>
      </c>
      <c r="EOR130" s="26">
        <f t="shared" si="62"/>
        <v>0</v>
      </c>
      <c r="EOS130" s="26">
        <f t="shared" si="62"/>
        <v>0</v>
      </c>
      <c r="EOT130" s="26">
        <f t="shared" si="62"/>
        <v>0</v>
      </c>
      <c r="EOU130" s="26">
        <f t="shared" si="62"/>
        <v>0</v>
      </c>
      <c r="EOV130" s="26">
        <f t="shared" si="62"/>
        <v>0</v>
      </c>
      <c r="EOW130" s="26">
        <f t="shared" si="62"/>
        <v>0</v>
      </c>
      <c r="EOX130" s="26">
        <f t="shared" si="62"/>
        <v>0</v>
      </c>
      <c r="EOY130" s="26">
        <f t="shared" si="62"/>
        <v>0</v>
      </c>
      <c r="EOZ130" s="26">
        <f t="shared" si="62"/>
        <v>0</v>
      </c>
      <c r="EPA130" s="26">
        <f t="shared" si="62"/>
        <v>0</v>
      </c>
      <c r="EPB130" s="26">
        <f t="shared" si="62"/>
        <v>0</v>
      </c>
      <c r="EPC130" s="26">
        <f t="shared" si="62"/>
        <v>0</v>
      </c>
      <c r="EPD130" s="26">
        <f t="shared" si="62"/>
        <v>0</v>
      </c>
      <c r="EPE130" s="26">
        <f t="shared" si="62"/>
        <v>0</v>
      </c>
      <c r="EPF130" s="26">
        <f t="shared" si="62"/>
        <v>0</v>
      </c>
      <c r="EPG130" s="26">
        <f t="shared" si="62"/>
        <v>0</v>
      </c>
      <c r="EPH130" s="26">
        <f t="shared" si="62"/>
        <v>0</v>
      </c>
      <c r="EPI130" s="26">
        <f t="shared" si="62"/>
        <v>0</v>
      </c>
      <c r="EPJ130" s="26">
        <f t="shared" si="62"/>
        <v>0</v>
      </c>
      <c r="EPK130" s="26">
        <f t="shared" si="62"/>
        <v>0</v>
      </c>
      <c r="EPL130" s="26">
        <f t="shared" si="62"/>
        <v>0</v>
      </c>
      <c r="EPM130" s="26">
        <f t="shared" si="62"/>
        <v>0</v>
      </c>
      <c r="EPN130" s="26">
        <f t="shared" si="62"/>
        <v>0</v>
      </c>
      <c r="EPO130" s="26">
        <f t="shared" si="62"/>
        <v>0</v>
      </c>
      <c r="EPP130" s="26">
        <f t="shared" si="62"/>
        <v>0</v>
      </c>
      <c r="EPQ130" s="26">
        <f t="shared" si="62"/>
        <v>0</v>
      </c>
      <c r="EPR130" s="26">
        <f t="shared" si="62"/>
        <v>0</v>
      </c>
      <c r="EPS130" s="26">
        <f t="shared" si="62"/>
        <v>0</v>
      </c>
      <c r="EPT130" s="26">
        <f t="shared" si="62"/>
        <v>0</v>
      </c>
      <c r="EPU130" s="26">
        <f t="shared" si="62"/>
        <v>0</v>
      </c>
      <c r="EPV130" s="26">
        <f t="shared" si="62"/>
        <v>0</v>
      </c>
      <c r="EPW130" s="26">
        <f t="shared" si="62"/>
        <v>0</v>
      </c>
    </row>
    <row r="131" spans="1:3819" x14ac:dyDescent="0.2">
      <c r="A131">
        <v>685</v>
      </c>
      <c r="B131">
        <v>13308355</v>
      </c>
      <c r="D131" s="22" t="s">
        <v>281</v>
      </c>
      <c r="E131" s="24">
        <v>13308355</v>
      </c>
      <c r="F131" s="26">
        <f t="shared" ref="F131:F194" si="63">+B131-E131</f>
        <v>0</v>
      </c>
    </row>
    <row r="132" spans="1:3819" x14ac:dyDescent="0.2">
      <c r="A132">
        <v>689</v>
      </c>
      <c r="B132">
        <v>2979641</v>
      </c>
      <c r="D132" s="22" t="s">
        <v>282</v>
      </c>
      <c r="E132" s="24">
        <v>2979641</v>
      </c>
      <c r="F132" s="26">
        <f t="shared" si="63"/>
        <v>0</v>
      </c>
    </row>
    <row r="133" spans="1:3819" x14ac:dyDescent="0.2">
      <c r="A133">
        <v>690</v>
      </c>
      <c r="B133">
        <v>10400000</v>
      </c>
      <c r="D133" s="22" t="s">
        <v>283</v>
      </c>
      <c r="E133" s="24">
        <v>10400000</v>
      </c>
      <c r="F133" s="26">
        <f t="shared" si="63"/>
        <v>0</v>
      </c>
    </row>
    <row r="134" spans="1:3819" x14ac:dyDescent="0.2">
      <c r="A134">
        <v>692</v>
      </c>
      <c r="B134">
        <v>14466667</v>
      </c>
      <c r="D134" s="22" t="s">
        <v>284</v>
      </c>
      <c r="E134" s="24">
        <v>14466667</v>
      </c>
      <c r="F134" s="26">
        <f t="shared" si="63"/>
        <v>0</v>
      </c>
    </row>
    <row r="135" spans="1:3819" x14ac:dyDescent="0.2">
      <c r="A135">
        <v>693</v>
      </c>
      <c r="B135">
        <v>10867500</v>
      </c>
      <c r="D135" s="22" t="s">
        <v>285</v>
      </c>
      <c r="E135" s="24">
        <v>10867500</v>
      </c>
      <c r="F135" s="26">
        <f t="shared" si="63"/>
        <v>0</v>
      </c>
    </row>
    <row r="136" spans="1:3819" x14ac:dyDescent="0.2">
      <c r="A136">
        <v>694</v>
      </c>
      <c r="B136">
        <v>10867500</v>
      </c>
      <c r="D136" s="22" t="s">
        <v>286</v>
      </c>
      <c r="E136" s="24">
        <v>10867500</v>
      </c>
      <c r="F136" s="26">
        <f t="shared" si="63"/>
        <v>0</v>
      </c>
    </row>
    <row r="137" spans="1:3819" x14ac:dyDescent="0.2">
      <c r="A137">
        <v>695</v>
      </c>
      <c r="B137">
        <v>10867500</v>
      </c>
      <c r="D137" s="22" t="s">
        <v>287</v>
      </c>
      <c r="E137" s="24">
        <v>10867500</v>
      </c>
      <c r="F137" s="26">
        <f t="shared" si="63"/>
        <v>0</v>
      </c>
    </row>
    <row r="138" spans="1:3819" x14ac:dyDescent="0.2">
      <c r="A138">
        <v>702</v>
      </c>
      <c r="B138">
        <v>28000000</v>
      </c>
      <c r="D138" s="22" t="s">
        <v>288</v>
      </c>
      <c r="E138" s="24">
        <v>28000000</v>
      </c>
      <c r="F138" s="26">
        <f t="shared" si="63"/>
        <v>0</v>
      </c>
    </row>
    <row r="139" spans="1:3819" x14ac:dyDescent="0.2">
      <c r="A139">
        <v>703</v>
      </c>
      <c r="B139">
        <v>19500000</v>
      </c>
      <c r="D139" s="22" t="s">
        <v>289</v>
      </c>
      <c r="E139" s="24">
        <v>19500000</v>
      </c>
      <c r="F139" s="26">
        <f t="shared" si="63"/>
        <v>0</v>
      </c>
    </row>
    <row r="140" spans="1:3819" x14ac:dyDescent="0.2">
      <c r="A140">
        <v>718</v>
      </c>
      <c r="B140">
        <v>13366080</v>
      </c>
      <c r="D140" s="22" t="s">
        <v>290</v>
      </c>
      <c r="E140" s="24">
        <v>13366080</v>
      </c>
      <c r="F140" s="26">
        <f t="shared" si="63"/>
        <v>0</v>
      </c>
    </row>
    <row r="141" spans="1:3819" x14ac:dyDescent="0.2">
      <c r="A141">
        <v>719</v>
      </c>
      <c r="B141">
        <v>71404668</v>
      </c>
      <c r="D141" s="22" t="s">
        <v>291</v>
      </c>
      <c r="E141" s="24">
        <v>71404668</v>
      </c>
      <c r="F141" s="26">
        <f t="shared" si="63"/>
        <v>0</v>
      </c>
    </row>
    <row r="142" spans="1:3819" x14ac:dyDescent="0.2">
      <c r="A142">
        <v>720</v>
      </c>
      <c r="B142">
        <v>34666666</v>
      </c>
      <c r="D142" s="22" t="s">
        <v>292</v>
      </c>
      <c r="E142" s="24">
        <v>34666666</v>
      </c>
      <c r="F142" s="26">
        <f t="shared" si="63"/>
        <v>0</v>
      </c>
    </row>
    <row r="143" spans="1:3819" x14ac:dyDescent="0.2">
      <c r="A143">
        <v>721</v>
      </c>
      <c r="B143">
        <v>22000000</v>
      </c>
      <c r="D143" s="22" t="s">
        <v>293</v>
      </c>
      <c r="E143" s="24">
        <v>22000000</v>
      </c>
      <c r="F143" s="26">
        <f t="shared" si="63"/>
        <v>0</v>
      </c>
    </row>
    <row r="144" spans="1:3819" x14ac:dyDescent="0.2">
      <c r="A144">
        <v>728</v>
      </c>
      <c r="B144">
        <v>24933333</v>
      </c>
      <c r="D144" s="22" t="s">
        <v>294</v>
      </c>
      <c r="E144" s="24">
        <v>24933333</v>
      </c>
      <c r="F144" s="26">
        <f t="shared" si="63"/>
        <v>0</v>
      </c>
    </row>
    <row r="145" spans="1:6" x14ac:dyDescent="0.2">
      <c r="A145">
        <v>729</v>
      </c>
      <c r="B145">
        <v>2170560</v>
      </c>
      <c r="D145" s="22" t="s">
        <v>295</v>
      </c>
      <c r="E145" s="24">
        <v>2170560</v>
      </c>
      <c r="F145" s="26">
        <f t="shared" si="63"/>
        <v>0</v>
      </c>
    </row>
    <row r="146" spans="1:6" x14ac:dyDescent="0.2">
      <c r="A146">
        <v>738</v>
      </c>
      <c r="B146">
        <v>23833333</v>
      </c>
      <c r="D146" s="22" t="s">
        <v>296</v>
      </c>
      <c r="E146" s="24">
        <v>23833333</v>
      </c>
      <c r="F146" s="26">
        <f t="shared" si="63"/>
        <v>0</v>
      </c>
    </row>
    <row r="147" spans="1:6" x14ac:dyDescent="0.2">
      <c r="A147">
        <v>740</v>
      </c>
      <c r="B147">
        <v>7500000</v>
      </c>
      <c r="D147" s="22" t="s">
        <v>297</v>
      </c>
      <c r="E147" s="24">
        <v>7500000</v>
      </c>
      <c r="F147" s="26">
        <f t="shared" si="63"/>
        <v>0</v>
      </c>
    </row>
    <row r="148" spans="1:6" x14ac:dyDescent="0.2">
      <c r="A148">
        <v>743</v>
      </c>
      <c r="B148">
        <v>34000000</v>
      </c>
      <c r="D148" s="22" t="s">
        <v>298</v>
      </c>
      <c r="E148" s="24">
        <v>34000000</v>
      </c>
      <c r="F148" s="26">
        <f t="shared" si="63"/>
        <v>0</v>
      </c>
    </row>
    <row r="149" spans="1:6" x14ac:dyDescent="0.2">
      <c r="A149">
        <v>744</v>
      </c>
      <c r="B149">
        <v>12566666</v>
      </c>
      <c r="D149" s="22" t="s">
        <v>299</v>
      </c>
      <c r="E149" s="24">
        <v>12566666</v>
      </c>
      <c r="F149" s="26">
        <f t="shared" si="63"/>
        <v>0</v>
      </c>
    </row>
    <row r="150" spans="1:6" x14ac:dyDescent="0.2">
      <c r="A150">
        <v>747</v>
      </c>
      <c r="B150">
        <v>3536490</v>
      </c>
      <c r="D150" s="22" t="s">
        <v>300</v>
      </c>
      <c r="E150" s="24">
        <v>3536490</v>
      </c>
      <c r="F150" s="26">
        <f t="shared" si="63"/>
        <v>0</v>
      </c>
    </row>
    <row r="151" spans="1:6" x14ac:dyDescent="0.2">
      <c r="A151">
        <v>770</v>
      </c>
      <c r="B151">
        <v>32602500</v>
      </c>
      <c r="D151" s="22" t="s">
        <v>301</v>
      </c>
      <c r="E151" s="24">
        <v>32602500</v>
      </c>
      <c r="F151" s="26">
        <f t="shared" si="63"/>
        <v>0</v>
      </c>
    </row>
    <row r="152" spans="1:6" x14ac:dyDescent="0.2">
      <c r="A152">
        <v>771</v>
      </c>
      <c r="B152">
        <v>17500000</v>
      </c>
      <c r="D152" s="22" t="s">
        <v>302</v>
      </c>
      <c r="E152" s="24">
        <v>17500000</v>
      </c>
      <c r="F152" s="26">
        <f t="shared" si="63"/>
        <v>0</v>
      </c>
    </row>
    <row r="153" spans="1:6" x14ac:dyDescent="0.2">
      <c r="A153">
        <v>793</v>
      </c>
      <c r="B153">
        <v>1026858165</v>
      </c>
      <c r="D153" s="22" t="s">
        <v>303</v>
      </c>
      <c r="E153" s="24">
        <v>1026851025</v>
      </c>
      <c r="F153" s="26">
        <f t="shared" si="63"/>
        <v>7140</v>
      </c>
    </row>
    <row r="154" spans="1:6" x14ac:dyDescent="0.2">
      <c r="A154">
        <v>797</v>
      </c>
      <c r="B154">
        <v>200000000</v>
      </c>
      <c r="D154" s="22" t="s">
        <v>304</v>
      </c>
      <c r="E154" s="24">
        <v>200000000</v>
      </c>
      <c r="F154" s="26">
        <f t="shared" si="63"/>
        <v>0</v>
      </c>
    </row>
    <row r="155" spans="1:6" x14ac:dyDescent="0.2">
      <c r="A155">
        <v>798</v>
      </c>
      <c r="B155">
        <v>4036500</v>
      </c>
      <c r="D155" s="22" t="s">
        <v>305</v>
      </c>
      <c r="E155" s="24">
        <v>4036500</v>
      </c>
      <c r="F155" s="26">
        <f t="shared" si="63"/>
        <v>0</v>
      </c>
    </row>
    <row r="156" spans="1:6" x14ac:dyDescent="0.2">
      <c r="A156">
        <v>800</v>
      </c>
      <c r="B156">
        <v>499999998</v>
      </c>
      <c r="D156" s="22" t="s">
        <v>306</v>
      </c>
      <c r="E156" s="24">
        <v>499999998</v>
      </c>
      <c r="F156" s="26">
        <f t="shared" si="63"/>
        <v>0</v>
      </c>
    </row>
    <row r="157" spans="1:6" x14ac:dyDescent="0.2">
      <c r="A157">
        <v>801</v>
      </c>
      <c r="B157">
        <v>13200000</v>
      </c>
      <c r="D157" s="22" t="s">
        <v>307</v>
      </c>
      <c r="E157" s="24">
        <v>13200000</v>
      </c>
      <c r="F157" s="26">
        <f t="shared" si="63"/>
        <v>0</v>
      </c>
    </row>
    <row r="158" spans="1:6" x14ac:dyDescent="0.2">
      <c r="A158">
        <v>815</v>
      </c>
      <c r="B158">
        <v>3333333</v>
      </c>
      <c r="D158" s="22" t="s">
        <v>308</v>
      </c>
      <c r="E158" s="24">
        <v>3333333</v>
      </c>
      <c r="F158" s="26">
        <f t="shared" si="63"/>
        <v>0</v>
      </c>
    </row>
    <row r="159" spans="1:6" x14ac:dyDescent="0.2">
      <c r="A159">
        <v>823</v>
      </c>
      <c r="B159">
        <v>21000000</v>
      </c>
      <c r="D159" s="22" t="s">
        <v>309</v>
      </c>
      <c r="E159" s="24">
        <v>21000000</v>
      </c>
      <c r="F159" s="26">
        <f t="shared" si="63"/>
        <v>0</v>
      </c>
    </row>
    <row r="160" spans="1:6" x14ac:dyDescent="0.2">
      <c r="A160">
        <v>825</v>
      </c>
      <c r="B160">
        <v>274890000</v>
      </c>
      <c r="D160" s="22" t="s">
        <v>310</v>
      </c>
      <c r="E160" s="24">
        <v>274890000</v>
      </c>
      <c r="F160" s="26">
        <f t="shared" si="63"/>
        <v>0</v>
      </c>
    </row>
    <row r="161" spans="1:6" x14ac:dyDescent="0.2">
      <c r="A161">
        <v>830</v>
      </c>
      <c r="B161">
        <v>4760000</v>
      </c>
      <c r="D161" s="22" t="s">
        <v>311</v>
      </c>
      <c r="E161" s="24">
        <v>4760000</v>
      </c>
      <c r="F161" s="26">
        <f t="shared" si="63"/>
        <v>0</v>
      </c>
    </row>
    <row r="162" spans="1:6" x14ac:dyDescent="0.2">
      <c r="A162">
        <v>836</v>
      </c>
      <c r="B162">
        <v>6000000</v>
      </c>
      <c r="D162" s="22" t="s">
        <v>312</v>
      </c>
      <c r="E162" s="24">
        <v>6000000</v>
      </c>
      <c r="F162" s="26">
        <f t="shared" si="63"/>
        <v>0</v>
      </c>
    </row>
    <row r="163" spans="1:6" x14ac:dyDescent="0.2">
      <c r="A163">
        <v>845</v>
      </c>
      <c r="B163">
        <v>15200000</v>
      </c>
      <c r="D163" s="22" t="s">
        <v>313</v>
      </c>
      <c r="E163" s="24">
        <v>15200000</v>
      </c>
      <c r="F163" s="26">
        <f t="shared" si="63"/>
        <v>0</v>
      </c>
    </row>
    <row r="164" spans="1:6" x14ac:dyDescent="0.2">
      <c r="A164">
        <v>864</v>
      </c>
      <c r="B164">
        <v>6582000</v>
      </c>
      <c r="D164" s="22" t="s">
        <v>314</v>
      </c>
      <c r="E164" s="24">
        <v>6582000</v>
      </c>
      <c r="F164" s="26">
        <f t="shared" si="63"/>
        <v>0</v>
      </c>
    </row>
    <row r="165" spans="1:6" x14ac:dyDescent="0.2">
      <c r="A165">
        <v>865</v>
      </c>
      <c r="B165">
        <v>10350000</v>
      </c>
      <c r="D165" s="22" t="s">
        <v>315</v>
      </c>
      <c r="E165" s="24">
        <v>10350000</v>
      </c>
      <c r="F165" s="26">
        <f t="shared" si="63"/>
        <v>0</v>
      </c>
    </row>
    <row r="166" spans="1:6" x14ac:dyDescent="0.2">
      <c r="A166">
        <v>877</v>
      </c>
      <c r="B166">
        <v>146164243</v>
      </c>
      <c r="D166" s="22" t="s">
        <v>316</v>
      </c>
      <c r="E166" s="24">
        <v>146164243</v>
      </c>
      <c r="F166" s="26">
        <f t="shared" si="63"/>
        <v>0</v>
      </c>
    </row>
    <row r="167" spans="1:6" x14ac:dyDescent="0.2">
      <c r="A167">
        <v>925</v>
      </c>
      <c r="B167">
        <v>2900000</v>
      </c>
      <c r="D167" s="22" t="s">
        <v>317</v>
      </c>
      <c r="E167" s="24">
        <v>2900000</v>
      </c>
      <c r="F167" s="26">
        <f t="shared" si="63"/>
        <v>0</v>
      </c>
    </row>
    <row r="168" spans="1:6" x14ac:dyDescent="0.2">
      <c r="A168">
        <v>930</v>
      </c>
      <c r="B168">
        <v>2900563</v>
      </c>
      <c r="D168" s="22" t="s">
        <v>318</v>
      </c>
      <c r="E168" s="24">
        <v>2900563</v>
      </c>
      <c r="F168" s="26">
        <f t="shared" si="63"/>
        <v>0</v>
      </c>
    </row>
    <row r="169" spans="1:6" x14ac:dyDescent="0.2">
      <c r="A169">
        <v>935</v>
      </c>
      <c r="B169">
        <v>58431645</v>
      </c>
      <c r="D169" s="22" t="s">
        <v>319</v>
      </c>
      <c r="E169" s="24">
        <v>58431645</v>
      </c>
      <c r="F169" s="26">
        <f t="shared" si="63"/>
        <v>0</v>
      </c>
    </row>
    <row r="170" spans="1:6" x14ac:dyDescent="0.2">
      <c r="A170">
        <v>939</v>
      </c>
      <c r="B170">
        <v>14182922</v>
      </c>
      <c r="D170" s="22" t="s">
        <v>320</v>
      </c>
      <c r="E170" s="24">
        <v>14182922</v>
      </c>
      <c r="F170" s="26">
        <f t="shared" si="63"/>
        <v>0</v>
      </c>
    </row>
    <row r="171" spans="1:6" x14ac:dyDescent="0.2">
      <c r="A171">
        <v>941</v>
      </c>
      <c r="B171">
        <v>5916750</v>
      </c>
      <c r="D171" s="22" t="s">
        <v>321</v>
      </c>
      <c r="E171" s="24">
        <v>5916750</v>
      </c>
      <c r="F171" s="26">
        <f t="shared" si="63"/>
        <v>0</v>
      </c>
    </row>
    <row r="172" spans="1:6" x14ac:dyDescent="0.2">
      <c r="A172">
        <v>945</v>
      </c>
      <c r="B172">
        <v>6166667</v>
      </c>
      <c r="D172" s="22" t="s">
        <v>322</v>
      </c>
      <c r="E172" s="24">
        <v>6166667</v>
      </c>
      <c r="F172" s="26">
        <f t="shared" si="63"/>
        <v>0</v>
      </c>
    </row>
    <row r="173" spans="1:6" x14ac:dyDescent="0.2">
      <c r="A173">
        <v>951</v>
      </c>
      <c r="B173">
        <v>5916750</v>
      </c>
      <c r="D173" s="22" t="s">
        <v>323</v>
      </c>
      <c r="E173" s="24">
        <v>5916750</v>
      </c>
      <c r="F173" s="26">
        <f t="shared" si="63"/>
        <v>0</v>
      </c>
    </row>
    <row r="174" spans="1:6" x14ac:dyDescent="0.2">
      <c r="A174">
        <v>953</v>
      </c>
      <c r="B174">
        <v>5916750</v>
      </c>
      <c r="D174" s="22" t="s">
        <v>324</v>
      </c>
      <c r="E174" s="24">
        <v>5916750</v>
      </c>
      <c r="F174" s="26">
        <f t="shared" si="63"/>
        <v>0</v>
      </c>
    </row>
    <row r="175" spans="1:6" x14ac:dyDescent="0.2">
      <c r="A175">
        <v>959</v>
      </c>
      <c r="B175">
        <v>10000000</v>
      </c>
      <c r="D175" s="22" t="s">
        <v>325</v>
      </c>
      <c r="E175" s="24">
        <v>10000000</v>
      </c>
      <c r="F175" s="26">
        <f t="shared" si="63"/>
        <v>0</v>
      </c>
    </row>
    <row r="176" spans="1:6" x14ac:dyDescent="0.2">
      <c r="A176">
        <v>960</v>
      </c>
      <c r="B176">
        <v>3333333</v>
      </c>
      <c r="D176" s="22" t="s">
        <v>326</v>
      </c>
      <c r="E176" s="24">
        <v>3333333</v>
      </c>
      <c r="F176" s="26">
        <f t="shared" si="63"/>
        <v>0</v>
      </c>
    </row>
    <row r="177" spans="1:6" x14ac:dyDescent="0.2">
      <c r="A177">
        <v>964</v>
      </c>
      <c r="B177">
        <v>16000000</v>
      </c>
      <c r="D177" s="22" t="s">
        <v>327</v>
      </c>
      <c r="E177" s="24">
        <v>16000000</v>
      </c>
      <c r="F177" s="26">
        <f t="shared" si="63"/>
        <v>0</v>
      </c>
    </row>
    <row r="178" spans="1:6" x14ac:dyDescent="0.2">
      <c r="A178">
        <v>970</v>
      </c>
      <c r="B178">
        <v>8000000</v>
      </c>
      <c r="D178" s="22" t="s">
        <v>328</v>
      </c>
      <c r="E178" s="24">
        <v>8000000</v>
      </c>
      <c r="F178" s="26">
        <f t="shared" si="63"/>
        <v>0</v>
      </c>
    </row>
    <row r="179" spans="1:6" x14ac:dyDescent="0.2">
      <c r="A179">
        <v>977</v>
      </c>
      <c r="B179">
        <v>8666666</v>
      </c>
      <c r="D179" s="22" t="s">
        <v>329</v>
      </c>
      <c r="E179" s="24">
        <v>8666666</v>
      </c>
      <c r="F179" s="26">
        <f t="shared" si="63"/>
        <v>0</v>
      </c>
    </row>
    <row r="180" spans="1:6" x14ac:dyDescent="0.2">
      <c r="A180">
        <v>980</v>
      </c>
      <c r="B180">
        <v>34000000</v>
      </c>
      <c r="D180" s="22" t="s">
        <v>330</v>
      </c>
      <c r="E180" s="24">
        <v>34000000</v>
      </c>
      <c r="F180" s="26">
        <f t="shared" si="63"/>
        <v>0</v>
      </c>
    </row>
    <row r="181" spans="1:6" x14ac:dyDescent="0.2">
      <c r="A181">
        <v>988</v>
      </c>
      <c r="B181">
        <v>5400000</v>
      </c>
      <c r="D181" s="22" t="s">
        <v>331</v>
      </c>
      <c r="E181" s="24">
        <v>5400000</v>
      </c>
      <c r="F181" s="26">
        <f t="shared" si="63"/>
        <v>0</v>
      </c>
    </row>
    <row r="182" spans="1:6" x14ac:dyDescent="0.2">
      <c r="A182">
        <v>994</v>
      </c>
      <c r="B182">
        <v>166410050</v>
      </c>
      <c r="D182" s="22" t="s">
        <v>332</v>
      </c>
      <c r="E182" s="24">
        <v>166410050</v>
      </c>
      <c r="F182" s="26">
        <f t="shared" si="63"/>
        <v>0</v>
      </c>
    </row>
    <row r="183" spans="1:6" x14ac:dyDescent="0.2">
      <c r="A183">
        <v>1004</v>
      </c>
      <c r="B183">
        <v>10833333</v>
      </c>
      <c r="D183" s="22" t="s">
        <v>333</v>
      </c>
      <c r="E183" s="24">
        <v>10833333</v>
      </c>
      <c r="F183" s="26">
        <f t="shared" si="63"/>
        <v>0</v>
      </c>
    </row>
    <row r="184" spans="1:6" x14ac:dyDescent="0.2">
      <c r="A184">
        <v>1008</v>
      </c>
      <c r="B184">
        <v>5500000</v>
      </c>
      <c r="D184" s="22" t="s">
        <v>334</v>
      </c>
      <c r="E184" s="24">
        <v>5500000</v>
      </c>
      <c r="F184" s="26">
        <f t="shared" si="63"/>
        <v>0</v>
      </c>
    </row>
    <row r="185" spans="1:6" x14ac:dyDescent="0.2">
      <c r="A185">
        <v>1009</v>
      </c>
      <c r="B185">
        <v>5366667</v>
      </c>
      <c r="D185" s="22" t="s">
        <v>335</v>
      </c>
      <c r="E185" s="24">
        <v>5366667</v>
      </c>
      <c r="F185" s="26">
        <f t="shared" si="63"/>
        <v>0</v>
      </c>
    </row>
    <row r="186" spans="1:6" x14ac:dyDescent="0.2">
      <c r="A186">
        <v>1013</v>
      </c>
      <c r="B186">
        <v>4666667</v>
      </c>
      <c r="D186" s="22" t="s">
        <v>336</v>
      </c>
      <c r="E186" s="24">
        <v>4666667</v>
      </c>
      <c r="F186" s="26">
        <f t="shared" si="63"/>
        <v>0</v>
      </c>
    </row>
    <row r="187" spans="1:6" x14ac:dyDescent="0.2">
      <c r="A187">
        <v>1023</v>
      </c>
      <c r="B187">
        <v>2400000</v>
      </c>
      <c r="D187" s="22" t="s">
        <v>337</v>
      </c>
      <c r="E187" s="24">
        <v>2400000</v>
      </c>
      <c r="F187" s="26">
        <f t="shared" si="63"/>
        <v>0</v>
      </c>
    </row>
    <row r="188" spans="1:6" x14ac:dyDescent="0.2">
      <c r="A188">
        <v>1029</v>
      </c>
      <c r="B188">
        <v>5250000</v>
      </c>
      <c r="D188" s="22" t="s">
        <v>338</v>
      </c>
      <c r="E188" s="24">
        <v>5250000</v>
      </c>
      <c r="F188" s="26">
        <f t="shared" si="63"/>
        <v>0</v>
      </c>
    </row>
    <row r="189" spans="1:6" x14ac:dyDescent="0.2">
      <c r="A189">
        <v>1043</v>
      </c>
      <c r="B189">
        <v>2333333</v>
      </c>
      <c r="D189" s="22" t="s">
        <v>339</v>
      </c>
      <c r="E189" s="24">
        <v>2333333</v>
      </c>
      <c r="F189" s="26">
        <f t="shared" si="63"/>
        <v>0</v>
      </c>
    </row>
    <row r="190" spans="1:6" x14ac:dyDescent="0.2">
      <c r="A190">
        <v>1044</v>
      </c>
      <c r="B190">
        <v>1666667</v>
      </c>
      <c r="D190" s="22" t="s">
        <v>340</v>
      </c>
      <c r="E190" s="24">
        <v>1666667</v>
      </c>
      <c r="F190" s="26">
        <f t="shared" si="63"/>
        <v>0</v>
      </c>
    </row>
    <row r="191" spans="1:6" x14ac:dyDescent="0.2">
      <c r="A191">
        <v>1045</v>
      </c>
      <c r="B191">
        <v>48164060</v>
      </c>
      <c r="D191" s="22" t="s">
        <v>341</v>
      </c>
      <c r="E191" s="24">
        <v>48164060</v>
      </c>
      <c r="F191" s="26">
        <f t="shared" si="63"/>
        <v>0</v>
      </c>
    </row>
    <row r="192" spans="1:6" x14ac:dyDescent="0.2">
      <c r="A192">
        <v>1064</v>
      </c>
      <c r="B192">
        <v>3266667</v>
      </c>
      <c r="D192" s="22" t="s">
        <v>342</v>
      </c>
      <c r="E192" s="24">
        <v>3266667</v>
      </c>
      <c r="F192" s="26">
        <f t="shared" si="63"/>
        <v>0</v>
      </c>
    </row>
    <row r="193" spans="1:6" x14ac:dyDescent="0.2">
      <c r="A193">
        <v>1065</v>
      </c>
      <c r="B193">
        <v>2166667</v>
      </c>
      <c r="D193" s="22" t="s">
        <v>343</v>
      </c>
      <c r="E193" s="24">
        <v>2166667</v>
      </c>
      <c r="F193" s="26">
        <f t="shared" si="63"/>
        <v>0</v>
      </c>
    </row>
    <row r="194" spans="1:6" x14ac:dyDescent="0.2">
      <c r="A194">
        <v>1066</v>
      </c>
      <c r="B194">
        <v>3733333</v>
      </c>
      <c r="D194" s="22" t="s">
        <v>344</v>
      </c>
      <c r="E194" s="24">
        <v>3733333</v>
      </c>
      <c r="F194" s="26">
        <f t="shared" si="63"/>
        <v>0</v>
      </c>
    </row>
    <row r="195" spans="1:6" x14ac:dyDescent="0.2">
      <c r="A195">
        <v>1067</v>
      </c>
      <c r="B195">
        <v>2333333</v>
      </c>
      <c r="D195" s="22" t="s">
        <v>345</v>
      </c>
      <c r="E195" s="24">
        <v>2333333</v>
      </c>
      <c r="F195" s="26">
        <f t="shared" ref="F195:F210" si="64">+B195-E195</f>
        <v>0</v>
      </c>
    </row>
    <row r="196" spans="1:6" x14ac:dyDescent="0.2">
      <c r="A196">
        <v>1070</v>
      </c>
      <c r="B196">
        <v>1474667</v>
      </c>
      <c r="D196" s="22" t="s">
        <v>346</v>
      </c>
      <c r="E196" s="24">
        <v>1474667</v>
      </c>
      <c r="F196" s="26">
        <f t="shared" si="64"/>
        <v>0</v>
      </c>
    </row>
    <row r="197" spans="1:6" x14ac:dyDescent="0.2">
      <c r="A197">
        <v>1071</v>
      </c>
      <c r="B197">
        <v>1473333</v>
      </c>
      <c r="D197" s="22" t="s">
        <v>347</v>
      </c>
      <c r="E197" s="24">
        <v>1473333</v>
      </c>
      <c r="F197" s="26">
        <f t="shared" si="64"/>
        <v>0</v>
      </c>
    </row>
    <row r="198" spans="1:6" x14ac:dyDescent="0.2">
      <c r="A198">
        <v>1072</v>
      </c>
      <c r="B198">
        <v>2333333</v>
      </c>
      <c r="D198" s="22" t="s">
        <v>348</v>
      </c>
      <c r="E198" s="24">
        <v>2333333</v>
      </c>
      <c r="F198" s="26">
        <f t="shared" si="64"/>
        <v>0</v>
      </c>
    </row>
    <row r="199" spans="1:6" x14ac:dyDescent="0.2">
      <c r="A199">
        <v>1073</v>
      </c>
      <c r="B199">
        <v>2333333</v>
      </c>
      <c r="D199" s="22" t="s">
        <v>349</v>
      </c>
      <c r="E199" s="24">
        <v>2333333</v>
      </c>
      <c r="F199" s="26">
        <f t="shared" si="64"/>
        <v>0</v>
      </c>
    </row>
    <row r="200" spans="1:6" ht="15" x14ac:dyDescent="0.25">
      <c r="A200" s="19">
        <v>1075</v>
      </c>
      <c r="B200" s="20">
        <v>1715500</v>
      </c>
      <c r="D200" s="23" t="s">
        <v>350</v>
      </c>
      <c r="E200" s="24">
        <v>1715500</v>
      </c>
      <c r="F200" s="26">
        <f t="shared" si="64"/>
        <v>0</v>
      </c>
    </row>
    <row r="201" spans="1:6" x14ac:dyDescent="0.2">
      <c r="A201">
        <v>1076</v>
      </c>
      <c r="B201">
        <v>1493333</v>
      </c>
      <c r="D201" s="22" t="s">
        <v>351</v>
      </c>
      <c r="E201" s="24">
        <v>1493333</v>
      </c>
      <c r="F201" s="26">
        <f t="shared" si="64"/>
        <v>0</v>
      </c>
    </row>
    <row r="202" spans="1:6" x14ac:dyDescent="0.2">
      <c r="A202">
        <v>1078</v>
      </c>
      <c r="B202">
        <v>2380000</v>
      </c>
      <c r="D202" s="22" t="s">
        <v>352</v>
      </c>
      <c r="E202" s="24">
        <v>2380000</v>
      </c>
      <c r="F202" s="26">
        <f t="shared" si="64"/>
        <v>0</v>
      </c>
    </row>
    <row r="203" spans="1:6" x14ac:dyDescent="0.2">
      <c r="A203">
        <v>1079</v>
      </c>
      <c r="B203">
        <v>1525333</v>
      </c>
      <c r="D203" s="22" t="s">
        <v>353</v>
      </c>
      <c r="E203" s="24">
        <v>1525333</v>
      </c>
      <c r="F203" s="26">
        <f t="shared" si="64"/>
        <v>0</v>
      </c>
    </row>
    <row r="204" spans="1:6" x14ac:dyDescent="0.2">
      <c r="A204">
        <v>1080</v>
      </c>
      <c r="B204">
        <v>1116667</v>
      </c>
      <c r="D204" s="22" t="s">
        <v>354</v>
      </c>
      <c r="E204" s="24">
        <v>1116667</v>
      </c>
      <c r="F204" s="26">
        <f t="shared" si="64"/>
        <v>0</v>
      </c>
    </row>
    <row r="205" spans="1:6" x14ac:dyDescent="0.2">
      <c r="A205">
        <v>1082</v>
      </c>
      <c r="B205">
        <v>83383300</v>
      </c>
      <c r="D205" s="22" t="s">
        <v>355</v>
      </c>
      <c r="E205" s="24">
        <v>83383300</v>
      </c>
      <c r="F205" s="26">
        <f t="shared" si="64"/>
        <v>0</v>
      </c>
    </row>
    <row r="206" spans="1:6" x14ac:dyDescent="0.2">
      <c r="A206">
        <v>1101</v>
      </c>
      <c r="B206">
        <v>1725000</v>
      </c>
      <c r="D206" s="22" t="s">
        <v>356</v>
      </c>
      <c r="E206" s="24">
        <v>1725000</v>
      </c>
      <c r="F206" s="26">
        <f t="shared" si="64"/>
        <v>0</v>
      </c>
    </row>
    <row r="207" spans="1:6" x14ac:dyDescent="0.2">
      <c r="A207">
        <v>1108</v>
      </c>
      <c r="B207">
        <v>2333333</v>
      </c>
      <c r="D207" s="22" t="s">
        <v>357</v>
      </c>
      <c r="E207" s="24">
        <v>2333333</v>
      </c>
      <c r="F207" s="26">
        <f t="shared" si="64"/>
        <v>0</v>
      </c>
    </row>
    <row r="208" spans="1:6" x14ac:dyDescent="0.2">
      <c r="A208">
        <v>1114</v>
      </c>
      <c r="B208">
        <v>3800000</v>
      </c>
      <c r="D208" s="22" t="s">
        <v>358</v>
      </c>
      <c r="E208" s="24">
        <v>3800000</v>
      </c>
      <c r="F208" s="26">
        <f t="shared" si="64"/>
        <v>0</v>
      </c>
    </row>
    <row r="209" spans="1:6" x14ac:dyDescent="0.2">
      <c r="A209">
        <v>1117</v>
      </c>
      <c r="B209">
        <v>1386667</v>
      </c>
      <c r="D209" s="22" t="s">
        <v>359</v>
      </c>
      <c r="E209" s="24">
        <v>1386667</v>
      </c>
      <c r="F209" s="26">
        <f t="shared" si="64"/>
        <v>0</v>
      </c>
    </row>
    <row r="210" spans="1:6" x14ac:dyDescent="0.2">
      <c r="A210">
        <v>1118</v>
      </c>
      <c r="B210">
        <v>2333333</v>
      </c>
      <c r="D210" s="22" t="s">
        <v>360</v>
      </c>
      <c r="E210" s="24">
        <v>2333333</v>
      </c>
      <c r="F210" s="26">
        <f t="shared" si="64"/>
        <v>0</v>
      </c>
    </row>
    <row r="211" spans="1:6" x14ac:dyDescent="0.2">
      <c r="D211" s="22" t="s">
        <v>361</v>
      </c>
      <c r="E211" s="24">
        <v>27001100</v>
      </c>
      <c r="F211" s="26">
        <f>+B213-E211</f>
        <v>60998900</v>
      </c>
    </row>
    <row r="212" spans="1:6" x14ac:dyDescent="0.2">
      <c r="D212" s="22" t="s">
        <v>362</v>
      </c>
      <c r="E212" s="24">
        <v>18656000</v>
      </c>
    </row>
    <row r="213" spans="1:6" x14ac:dyDescent="0.2">
      <c r="A213" t="s">
        <v>150</v>
      </c>
      <c r="B213">
        <v>88000000</v>
      </c>
      <c r="D213" s="25">
        <v>134.35300000000001</v>
      </c>
      <c r="E213" s="24">
        <v>88000000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Presupuestal Gastos C</vt:lpstr>
      <vt:lpstr>Hoja1</vt:lpstr>
    </vt:vector>
  </TitlesOfParts>
  <Company>SAP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dc:description>last changed on 04/09/2000 _</dc:description>
  <cp:lastModifiedBy>Angela Maria Reyes Ruiz</cp:lastModifiedBy>
  <dcterms:created xsi:type="dcterms:W3CDTF">1998-10-05T16:14:56Z</dcterms:created>
  <dcterms:modified xsi:type="dcterms:W3CDTF">2022-01-25T13:29:07Z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-801096635</vt:i4>
  </property>
  <property fmtid="{D5CDD505-2E9C-101B-9397-08002B2CF9AE}" pid="3" name="_EmailSubject">
    <vt:lpwstr>VBA Signierrequest</vt:lpwstr>
  </property>
  <property fmtid="{D5CDD505-2E9C-101B-9397-08002B2CF9AE}" pid="4" name="_AuthorEmail">
    <vt:lpwstr>martin.riesterer@sap.com</vt:lpwstr>
  </property>
  <property fmtid="{D5CDD505-2E9C-101B-9397-08002B2CF9AE}" pid="5" name="_AuthorEmailDisplayName">
    <vt:lpwstr>Riesterer, Martin</vt:lpwstr>
  </property>
  <property fmtid="{D5CDD505-2E9C-101B-9397-08002B2CF9AE}" pid="6" name="_NewReviewCycle">
    <vt:lpwstr/>
  </property>
  <property fmtid="{D5CDD505-2E9C-101B-9397-08002B2CF9AE}" pid="7" name="_PreviousAdHocReviewCycleID">
    <vt:i4>35375749</vt:i4>
  </property>
  <property fmtid="{D5CDD505-2E9C-101B-9397-08002B2CF9AE}" pid="8" name="_ReviewingToolsShownOnce">
    <vt:lpwstr/>
  </property>
</Properties>
</file>