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E:\Ley de transparencia 1712\Organización link de transparencia web\4.7. Informes de gestión evaluación y auditoría\4.7.5. Planes de mejoramiento\4.7.5.a. Planes de Mejoramiento\Planes de Mejoramiento Interno\2021\"/>
    </mc:Choice>
  </mc:AlternateContent>
  <xr:revisionPtr revIDLastSave="0" documentId="8_{3FF7D31C-758A-4353-B690-F3A10A064C73}" xr6:coauthVersionLast="47" xr6:coauthVersionMax="47" xr10:uidLastSave="{00000000-0000-0000-0000-000000000000}"/>
  <bookViews>
    <workbookView xWindow="-120" yWindow="-120" windowWidth="29040" windowHeight="15840" activeTab="1" xr2:uid="{00000000-000D-0000-FFFF-FFFF00000000}"/>
  </bookViews>
  <sheets>
    <sheet name="Instrucciones Diligenciamiento" sheetId="2" r:id="rId1"/>
    <sheet name="Plan Mejoramiento Insti V11" sheetId="3" r:id="rId2"/>
  </sheets>
  <definedNames>
    <definedName name="_xlnm._FilterDatabase" localSheetId="1" hidden="1">'Plan Mejoramiento Insti V11'!$A$9:$O$10</definedName>
    <definedName name="_xlnm.Print_Area" localSheetId="1">'Plan Mejoramiento Insti V11'!$A$1:$O$34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3" l="1"/>
  <c r="A13" i="3" s="1"/>
  <c r="A14" i="3" s="1"/>
  <c r="A15" i="3" l="1"/>
  <c r="A16" i="3" s="1"/>
  <c r="A17" i="3" s="1"/>
  <c r="A18" i="3" s="1"/>
  <c r="A19" i="3" s="1"/>
  <c r="A20" i="3" s="1"/>
  <c r="A21" i="3" s="1"/>
  <c r="A22" i="3" l="1"/>
  <c r="A23" i="3" s="1"/>
  <c r="A24" i="3" s="1"/>
  <c r="A25" i="3" s="1"/>
  <c r="A26" i="3" s="1"/>
  <c r="A27" i="3" l="1"/>
  <c r="A28" i="3" s="1"/>
  <c r="A29" i="3" s="1"/>
</calcChain>
</file>

<file path=xl/sharedStrings.xml><?xml version="1.0" encoding="utf-8"?>
<sst xmlns="http://schemas.openxmlformats.org/spreadsheetml/2006/main" count="191" uniqueCount="162">
  <si>
    <t>Página 1 de 1</t>
  </si>
  <si>
    <t>Hallazgos Cerrados</t>
  </si>
  <si>
    <t>CONDICIONES GENERALES PARA EL DILIGENCIAMIENTO DEL
FORMATO DEL PLAN DE MEJORAMIENTO INSTITUCIONAL
RESULTADO DE AUDITORÍAS INTERNAS</t>
  </si>
  <si>
    <t>El formato del plan de mejoramiento Institucional resultado de las auditorias internas tiene como objetivo registrar las observaciones que se establezacan en los informes de auditoria interna que daran lugara para que las Dependencias definan aciones de mejora dentro del Plan de Mejoramiento Institucional, que constituyan al incumplimiento de algún requisito consignado en la normatividad vigente y aplicable al proceso; Por tal motivo, los responsables y lideres de procesos deben analizar las causas y definir acciones correctivas o preventivas que den lugar.</t>
  </si>
  <si>
    <t xml:space="preserve">1. No. </t>
  </si>
  <si>
    <t>2. Código de la Observación</t>
  </si>
  <si>
    <t>3. Proceso</t>
  </si>
  <si>
    <t>5. Causa</t>
  </si>
  <si>
    <t>6. Acción de Mejora</t>
  </si>
  <si>
    <r>
      <t xml:space="preserve">1. No: </t>
    </r>
    <r>
      <rPr>
        <sz val="11"/>
        <color theme="1"/>
        <rFont val="Calibri"/>
        <family val="2"/>
        <scheme val="minor"/>
      </rPr>
      <t>Señalar el Número consecutivo, con el fin de tener un orden en el registro y control del reporte de las observaciones, que se encuentran en el Plan.</t>
    </r>
  </si>
  <si>
    <t>4. Descripción de la Observación</t>
  </si>
  <si>
    <r>
      <t xml:space="preserve">3. Proceso:  </t>
    </r>
    <r>
      <rPr>
        <sz val="11"/>
        <color theme="1"/>
        <rFont val="Calibri"/>
        <family val="2"/>
        <scheme val="minor"/>
      </rPr>
      <t xml:space="preserve">Indicar el nombre del proceso que hace parte la observación, eligiendo en el despregable </t>
    </r>
  </si>
  <si>
    <r>
      <t xml:space="preserve">4. Descripción de la Observación: </t>
    </r>
    <r>
      <rPr>
        <sz val="11"/>
        <color theme="1"/>
        <rFont val="Calibri"/>
        <family val="2"/>
        <scheme val="minor"/>
      </rPr>
      <t>Se detalla brevemente la observación encontrada en la auditoría interna la cual incumple un requisito</t>
    </r>
  </si>
  <si>
    <r>
      <t>5. Causa:</t>
    </r>
    <r>
      <rPr>
        <sz val="11"/>
        <color theme="1"/>
        <rFont val="Calibri"/>
        <family val="2"/>
        <scheme val="minor"/>
      </rPr>
      <t xml:space="preserve"> Este campo lo diligencia el Responsable o lider del proceso al cual se identificó la observación, de acuerdo a los analisis realizados por parte del equipo de trabajo asociado al proceso que tiene la observación, aqui se implementaran las diferentes metodologias (Lluvias ideas, 5 Porque´s, Diagrama de causa y efecto) para la identificación de las causas de las observaciones.</t>
    </r>
  </si>
  <si>
    <r>
      <t xml:space="preserve">6. Acción de Mejora:  </t>
    </r>
    <r>
      <rPr>
        <sz val="11"/>
        <color theme="1"/>
        <rFont val="Calibri"/>
        <family val="2"/>
        <scheme val="minor"/>
      </rPr>
      <t>Este campo lo diligencia el Responsable o lider del proceso al cual se identificó la observación, describiendo la acción que ellos realizaran para subsanar la observación identificada en la auditoria interna.</t>
    </r>
  </si>
  <si>
    <t>7. Indicador</t>
  </si>
  <si>
    <t>8. Fecha Inicio</t>
  </si>
  <si>
    <t>9. Fecha Final</t>
  </si>
  <si>
    <t>10. Responsable</t>
  </si>
  <si>
    <t>11. Seguimiento y Evaluación Control Interno</t>
  </si>
  <si>
    <t>11.2 % de Cumplimiento</t>
  </si>
  <si>
    <r>
      <t xml:space="preserve">8. Fecha Inicio:  </t>
    </r>
    <r>
      <rPr>
        <sz val="11"/>
        <color theme="1"/>
        <rFont val="Calibri"/>
        <family val="2"/>
        <scheme val="minor"/>
      </rPr>
      <t>Este campo lo diligencia el Responsable o lider del proceso al cual se identificó la observación, se registra la fecha en la cual se inicia el cumplimiento de la acción de mejora establecida dentro del Plan de Mejoramiento Institucional.</t>
    </r>
  </si>
  <si>
    <r>
      <t xml:space="preserve">9. Fecha Final: </t>
    </r>
    <r>
      <rPr>
        <sz val="11"/>
        <color theme="1"/>
        <rFont val="Calibri"/>
        <family val="2"/>
        <scheme val="minor"/>
      </rPr>
      <t>Este campo lo diligencia el Responsable o lider del proceso al cual se identificó la observación,  se registra la fecha final del cumplimiento de la acción de mejora que subsana la observación identificada en la auditoría interna.</t>
    </r>
  </si>
  <si>
    <r>
      <t xml:space="preserve">10. Responsable: </t>
    </r>
    <r>
      <rPr>
        <sz val="11"/>
        <color theme="1"/>
        <rFont val="Calibri"/>
        <family val="2"/>
        <scheme val="minor"/>
      </rPr>
      <t>Indicar el nombre del responsable del proceso al cual se le identifico la observación, persona que cumplira con la accion de mejora y los tiempos de inicio y final.</t>
    </r>
  </si>
  <si>
    <r>
      <t>11. Seguimiento y Evaluación Control Interno:</t>
    </r>
    <r>
      <rPr>
        <sz val="11"/>
        <color theme="1"/>
        <rFont val="Calibri"/>
        <family val="2"/>
        <scheme val="minor"/>
      </rPr>
      <t xml:space="preserve"> Este campo lo diligencia la Oficina de Control Interno, donde se reporta el desarrollo del avance y su cumplimiento porcentual.</t>
    </r>
  </si>
  <si>
    <r>
      <t xml:space="preserve">11.1 Descripción de cumplimiento de la Observación: </t>
    </r>
    <r>
      <rPr>
        <sz val="11"/>
        <color theme="1"/>
        <rFont val="Calibri"/>
        <family val="2"/>
        <scheme val="minor"/>
      </rPr>
      <t>Este campo lo diligencia la Oficina de Control Interno, donde se detalla un analisis del cumplimiento de la observación que justificara el porcentaje de cumplimiento.</t>
    </r>
  </si>
  <si>
    <r>
      <t>11.2 % de Cumplimiento:</t>
    </r>
    <r>
      <rPr>
        <sz val="11"/>
        <color theme="1"/>
        <rFont val="Calibri"/>
        <family val="2"/>
        <scheme val="minor"/>
      </rPr>
      <t xml:space="preserve"> Este campo lo diligencia la Oficina de Control Interno, se reporta el porcentaje (%) de cumplimiento, teniendo en cuenta la acción de mejora y las fechas.</t>
    </r>
  </si>
  <si>
    <r>
      <t xml:space="preserve">7. Indicador: </t>
    </r>
    <r>
      <rPr>
        <sz val="11"/>
        <color theme="1"/>
        <rFont val="Calibri"/>
        <family val="2"/>
        <scheme val="minor"/>
      </rPr>
      <t>Este campo lo diligencia el Responsable o lider del proceso al cual se le identificó la observación, fornulando el indicador que medira el cumpplimiento de la acción que subsana la observación.</t>
    </r>
  </si>
  <si>
    <t>Código:</t>
  </si>
  <si>
    <t>Versión:</t>
  </si>
  <si>
    <t>Fecha:</t>
  </si>
  <si>
    <t>Página:</t>
  </si>
  <si>
    <t>Elaborado por:</t>
  </si>
  <si>
    <t>Revisado por:</t>
  </si>
  <si>
    <t>Aprobado por:</t>
  </si>
  <si>
    <t xml:space="preserve">Proceso: Control Interno </t>
  </si>
  <si>
    <t>Formato: Seguimiento a los Planes de Mejoramiento Institucional Resultado de las Auditorías Internas</t>
  </si>
  <si>
    <t>Esta es una COPIA NO CONTROLADA</t>
  </si>
  <si>
    <t>La versión aprobada más reciente de este documento se encuentra en la intranet</t>
  </si>
  <si>
    <t>PE-P1-F3</t>
  </si>
  <si>
    <t>11.1 Descripción de cumplimiento de la Acción</t>
  </si>
  <si>
    <t>Gonzalo Martínez Suarez
Jefe Oficina OCI</t>
  </si>
  <si>
    <t>Julio de 2018</t>
  </si>
  <si>
    <t>Julia Viviana Mendoza González
Profesional OCI</t>
  </si>
  <si>
    <t>CI-P2-F1</t>
  </si>
  <si>
    <t>Observaciones Abiertos</t>
  </si>
  <si>
    <t>Planeación Estratégica</t>
  </si>
  <si>
    <r>
      <t xml:space="preserve">2. Código de la Observación:  </t>
    </r>
    <r>
      <rPr>
        <sz val="11"/>
        <color theme="1"/>
        <rFont val="Calibri"/>
        <family val="2"/>
        <scheme val="minor"/>
      </rPr>
      <t xml:space="preserve">El Sistema de Gestión de la Entidad dara a cada proceso un codigo para su identificación, Por lo anterior a cada Observación se registrara con el código de su proceso y el número que de lugar </t>
    </r>
  </si>
  <si>
    <t>Todos los procedimientos revisados, actualizados y adoptados</t>
  </si>
  <si>
    <t>Gestión de Desarrollo Rural y Abastecimiento Alimentario</t>
  </si>
  <si>
    <t>No se viene realizando la medición a los indicadores de gestión identificados en el proceso para lograr establecer el grado de avance o el logro de los objetivos y resultados esperados, incumpliendo con lo señalado en el MIPG, dimensión 2°: Direccionamiento Estratégico y Planeación y la dimensión 4° Evaluación de Resultados.</t>
  </si>
  <si>
    <t>La DERAA entrego mediante los informes de reporte mensual (SEGPLAN) los avances y seguimiento de las actividades desarrolladas por la dirección, ,mas no se realizó la evaluación mediante la aplicación de los indicadores de gestión propuestos.</t>
  </si>
  <si>
    <t>1. Verificación y actualización  de los indicadores de gestión propuestos.
2.Realizar las mediciones de los indicadores de gestión en los tiempos establecidos en acompañamiento de la oficina (OAP)
3. Informe de medicion mensual de los indicadores de gestión.
* El reporte de los resultados de los indicadores de gestión está sujeto a la solictud de la (OAP)</t>
  </si>
  <si>
    <t>1. El número de indicadores de Gestión actualizados.
2. Porcentaje acumulado de evaluación por indicador de Gestión.</t>
  </si>
  <si>
    <t>DERAA</t>
  </si>
  <si>
    <t>El proceso presenta deficiencias en la identificacion de riesgos inherentes a las actividades que se desarrollan, inobservando lo establecido en el MIPG dimensión 7° Control interno y en especial al Asegurar la gestion del riesgo en el proceso como se define en la guian para la administración del riesgo “pe-p5-gu1_gua_administracin_riesgos_v4.pdf”.”</t>
  </si>
  <si>
    <t>No se realizó la identificación de la totalidad de los riesgos inherentes al proceso, ni se definieron las correspondientes actividades de control</t>
  </si>
  <si>
    <t>1. Estimacion y caracterizacion actualizar la matriz de riesgos definiendo las actividades de control.</t>
  </si>
  <si>
    <t>Matriz de riesgos actualizada</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</si>
  <si>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</si>
  <si>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Se tienen identificados como parte del proceso actividades que deben adelantarse por otras áreas o que forman parte de procesos transversales, impidiendo con ello que se vea de manera integral y secuencial la esencia del proceso y el aporte que hace a los objetivos institucionales, incumpliendo con lo establecido en el manual operativo del sistema de gestión del MIPG en el numeral 1. Conceptos generales de MIPG y en la Guía de normalización y control de documentos del sistema integrado de gestión de la SDDE.</t>
  </si>
  <si>
    <t>Se realizó una descripción generalizada de las actividades por procedimiento generandose repetición de actividades en algunos casos.</t>
  </si>
  <si>
    <t xml:space="preserve">Es importante aclarar que el área no maneja convenios por lo   que no se realizan informes de  seguimientos financieros,  sin embargo  la dirección para el cumplimineto de sus actividades misionales suscribe (OPS),  de suministros y servicios   conforme a la Ley y el sistema de adjudicación, los cuales no  son objeto del seguimiento financiero del peso a peso de la inversión de productos y servicios pactados en la minuta del contrato.
El supervisor lleva un seguimiento del número de pagos, la ejecución y el saldo por pagar. 
</t>
  </si>
  <si>
    <t>Revisar y actualizar los procedimientos , actividades y formatos que forman parte de los mismos
* La actualización de los formatos esta sujeta al requerimiento por parte de (OAP)</t>
  </si>
  <si>
    <t>Generar reportes de seguimiento  y ejecución de los recursos asignados por proyecto de inversión.</t>
  </si>
  <si>
    <t xml:space="preserve">Número de procedimientos actualizados y ajustados </t>
  </si>
  <si>
    <t>Número de reportes presentados por proyecto de inversión</t>
  </si>
  <si>
    <t>31/12/2020</t>
  </si>
  <si>
    <t>31/05/2020</t>
  </si>
  <si>
    <t>31/10/2020</t>
  </si>
  <si>
    <t>31/08/2020</t>
  </si>
  <si>
    <t>Gestiòn Contractual</t>
  </si>
  <si>
    <t xml:space="preserve">Deficiencias en la identificación de riesgos inherentes a las actividades que se desarrollan al interior del proceso, así como en la medición de algunos riesgos residuales, inobservando lo establecido en el MIPG dimensión 7° Control interno y en especial al Asegurar la gestión del riesgo en el proceso como se define en la guía para la administración del riesgo “pe-p5-gu1_gua_administracin_riesgos_v4.pdf”.”
</t>
  </si>
  <si>
    <t>Los procedimientos presentan debilidad en la descripción de las actividades, incumpliendo lo establecido en el manual operativo del sistema de gestión del MIPG en el numeral 1. Conceptos generales de MIPG y en la Guía de normalización
y control de documentos del sistema integrado de gestión de la SDDE</t>
  </si>
  <si>
    <t>Los documentos asociados al proceso de gestiòn contractual y publicados en el link de transparencia se encuentran desactualizados incumpliendo lo establecido en la Ley 1712 de 2014.</t>
  </si>
  <si>
    <t>La matriz de riesgos asociados al proceso de gestion contactual presenta deficiencias en su estructuracion, eleboracion e implementaciòn.</t>
  </si>
  <si>
    <t>Los procedimientos del proceso de gestiòn contractual presentan debilidad en la descripción de las actividades.</t>
  </si>
  <si>
    <t>Falta de actualizaciòn y publicaciòn de los documentos del proceso de gestiòn contractual en el link de transparencia.</t>
  </si>
  <si>
    <t>Adelantar la revision y la construcciòn de los indicadores de gestión con acompañamiento  de la Oficina Asesora de Planeaciòn.</t>
  </si>
  <si>
    <t>Adelantar la revision de la matriz de riesgos del proceso de gestion contractual con acompañamiento  de la Oficina Asesora de Planeaciòn y la Veedurìa Distrital.</t>
  </si>
  <si>
    <t>Revisar, actualizar y adoptar los procedimientos del proceso de gestión Contractual acorde con el Plan de mejoramiento suscrito con la Contralorìa de Bogotà D.C.</t>
  </si>
  <si>
    <t>Revisar y actualizar los documentos publicados en el link de transparencia.</t>
  </si>
  <si>
    <t>(1) Construccion de los nuevos indicadores.</t>
  </si>
  <si>
    <t>(1) Matriz de riesgos ajustada y actualizada.</t>
  </si>
  <si>
    <t>(1) Todos los procedimientos revisados, actualizados y adoptados.</t>
  </si>
  <si>
    <t>(1) Documentos actualizados y publicados.</t>
  </si>
  <si>
    <t>OAJ</t>
  </si>
  <si>
    <t xml:space="preserve">El Proceso de gestiòn contractual cuenta con indicadoresde gestiòn que no permiten establecer el grado de avance de cumplimiento de los objetivos y resultados esperados . </t>
  </si>
  <si>
    <t>Gestiòn Documental</t>
  </si>
  <si>
    <t>No se guardan los consecutivos de correspondencia nilos adjuntos.</t>
  </si>
  <si>
    <t>La Secretaría a de Desarrollo Económico, no usa un sistema que permita gestionar digitalmente y de manera clasificada y ordenada la correspondencia.</t>
  </si>
  <si>
    <t>Plan Ventanilla ünica de Correspondencia</t>
  </si>
  <si>
    <t>JAVIER SUÁREZ GÓMEZ/ DIEGO CONSTAIN/ HECTOR PEDRAZA</t>
  </si>
  <si>
    <t>Incumplimiento de las políticas de Operación de los formato de comunicaciones enviadas</t>
  </si>
  <si>
    <t>No se registran las firmas autorizadas en el momento de elaborar las comunicaciones oficiales.</t>
  </si>
  <si>
    <t xml:space="preserve">Imcumplimiento de la ley 594-2000 l Estado está obligado a la creación, organización, preservación y control de los archivos, teniendo en cuenta los principios de procedencia y orden original, el ciclo vital de los documentos y la normatividad archivística" </t>
  </si>
  <si>
    <t>No sehan allegado la totalidad  de los expedientes al archivo por causa de la pandemia COVID 19</t>
  </si>
  <si>
    <t>Elaboración y difusion de la Circular 040-2020  "Entrega de Documentos al archivo y memo aclaratorio.</t>
  </si>
  <si>
    <t>Matriz de riesgos ajustada y actualizada.</t>
  </si>
  <si>
    <t xml:space="preserve">JAVIER SUÁREZ GÓMEZ/ </t>
  </si>
  <si>
    <t xml:space="preserve">Los indicadores de gestiòn en el proceso son insuficientes para lograr establecer el grado de avance o el logro de de los objetivos y resultados esperados. </t>
  </si>
  <si>
    <t>Mediante correo electrónico de fecha de septiembre 16 de 2020 , recibido por la Subdirección Administrativa y Financiera, se evidenció el avance hacia la atención de la observación, y estima su cumplimiento del indicador en un 45%, y que, en este momento se encuentra en revisión aprobación de los formatos de las fases por parte de la oficina de planeación. Cálculo de cumplimiento, realizado sobre la base del número de fases.
La SAF estableció 9 fases de ejecución de las cuales se han ejecuta 4 que se describen a continuación: con sus respectivos soportes:
1. Fase: DIAGNÓSTICO VENTANILLA ÚNICA SDEE
2. Fase: DISEÑO DE VENTANILLA ÚNICA IMPLEMENTABLE POR FASES 
3. Fase: ACTUALIZACIÓN DE CARACTERIZACIONES DE PROCESOS Y PROCEDIMIENTOS 
4. Fase: IMPLEMENTACIÓN VENTANILLA ÚNICA RECIBO DE CORRESPONDENCIA</t>
  </si>
  <si>
    <t>Mediante correo electrónico de fecha de septiembre 16 de 2020, recibido por la Subdirección Administrativa y Financiera, se evidenció el avance en la implementación de la ventanilla única de correspondencia, mediante la presentación de la plantilla única de correspondencia, cuadro comparativos sistemas e instructivo envío de correspondencia como se evidencia a continuación en muestras aleatorias del instructivo.
Anexaron el instructivo del envió de correspondencia, paso a paso para el envío de la correspondencia, formato de la elaboración de un documento indicando que se deben diligenciar todos los campos establecidos DE:  PARA.ASUNTO: ELABORO, REVISO, APROBO…
Anexaron evidencias las anteriores imágenes, tomadas como muestra del Instructivo Envío de Correspondencia, socializado ante el Comité Institucional de Gestión y Desempeño (CIGD), según Acta 16-2020, celebrada en agosto 11, en el ítem No. 5, menciona la Dra. Betsy Carolina Velasco el estado actual de la Gestión Documental en la SDDE.
La socialización de los procedimientos en el comité institucional de Gestión y desempeño, celebrado el día 11 de agosto de 2020 Fuente: información enviada por correo electrónico en septiembre 24 de 2020 por la SAF.
1 Fase 
2 Fase
3 Fase 
Cumplidas</t>
  </si>
  <si>
    <t>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
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
Mediante correo electrónico de fecha de septiembre 16 de 2020, recibido por la Subdirección Administrativa y Financiera, la matriz funcional sistemas de correspondencia, archivo y gestión documental, se tomó una muestra aleatoria como evidencia, al seguimiento de la matriz que es base fundamental para la implementación y adopción del software de Gestión Documental. Software que debe interactuar con el aplicativo Distrital Bogotá Te Escucha.
La recepción de Documentos en PDF o cualquier formato en DRIVE, alimentando la plataforma ALFRESCO. Envió la SAF comunicación solicitando concepto técnico al Archivo de Bogotá para la conformación de archivos y expedientes híbridos: Fuente: información enviada por correo electrónico en septiembre 16 de 2020 por la SAF.
Evidencias se soportaron según correo electrónico de septiembre 16 de 2020, enviado por la Subdirección Administrativa y financiera, sobre el concepto solicitado al archivo general, dan respuesta el avance de la observación 2.3, y en ajustar y actualizar la matriz.</t>
  </si>
  <si>
    <t>Director (a) de Estudios de Desarrollo Económico</t>
  </si>
  <si>
    <t>Los procedimientos presentan debilidad en la descripción de las actividades, así mismo es necesario actualizar los formatos que forman parte de estos, para acatar lo establecido en el manual operativo del sistema de gestión del MIPG en el numeral 1. Conceptos generales de MIPG y en la Guía de normalización y control de documentos del sistema integrado de gestión de la SDDE1</t>
  </si>
  <si>
    <t xml:space="preserve">En los procedimientos se establece como  responsable  de todas las  actividades de control al subdirector o (a), aspecto que no corresponde con la realidad de los procedimientos, además no se tienen  publicadas los formatos de lineamientos  de elaboración de los productos del proceso. </t>
  </si>
  <si>
    <t>Revisar y actualizar los  procedimientos, GEDE  - P1 y GEDE -P2 ide acuerdo con la Guía de normalización y control de documentos del SIG  y publicar  los formatos que establezca la DEDE</t>
  </si>
  <si>
    <t xml:space="preserve">Procedimientos GEDE-P1 y GEDE -P2  yactualizados y formatos divulgados </t>
  </si>
  <si>
    <t>Director (a) de eEstudios de Desarrollo Económico</t>
  </si>
  <si>
    <t>Se cuenta con el Observatorio como herramienta web de consulta para la ciudadanía sobre el comportamiento de los principales indicadores económicos de la ciudad, sin embargo y a pesar de lo importante que es para el proceso, no se tiene identificado dentro de la caracterización, ni dentro de los procedimientos.</t>
  </si>
  <si>
    <t>No se describre dentro del procedimiento el nombre del ODEB, bajo el entendido que en el procedimiento se describen las actividades a realizar más no las circunstancias de modo o lugar donde se realiza, por ello al final de los procedimientos se contempla la actividad de "Divulgación" mas no el nombre del ODEB</t>
  </si>
  <si>
    <t>Se incluirá de forma explícita el nombre del Observatorio de Desarrollo Económico como medio de divulgación del proceso.</t>
  </si>
  <si>
    <t>Prcedimientos GEDE -P1 y GEDE P2 actualizados con el nombre del ODEB.</t>
  </si>
  <si>
    <t xml:space="preserve"> La Subdirección de Economía Rural y Abastecimiento mediante  correo electrónico remitido el 24 de diciembre  de 2020 informa que  aún no se encuentran oficializados por ajustes que se deben realizar y se dará la publicación en la intranet una vez se encuentren ajustados en el 2021.</t>
  </si>
  <si>
    <t>La Subdirección de Economía Rural y Abastecimiento allegó evidencia de correo electrónico remitido el 1 de julio de 2020, a la OAP, en el que remiten la medición de los indicadores de gestión de enero a junio de 2020, adjuntando los archivos correspondientes. No obstante al revisar los documentos publicados en la intranet de la entidad, no se encuntra publicado el seguimiento, ni actualizado los indicadores del proceso.                                                                                                                                                                         Mediante  correo electrónico remitido el 24 de diciembre  de 2020 DERAA informa que el seguimiento del segundo semestre del año de los indicadores el último reporte, en cuanto a las matrices de riesgo en mesa de trabajo establecida con la  Oficina Asesora de Planeación serán ajustadas en el 2021 teniendo en cuenta que se debe hacer por la dirección.</t>
  </si>
  <si>
    <t>La Secretaría Distrital de Desarrollo Económico durante la vigencia 2021 no ha adoptada el Plan Anual de Participación Ciudadana, incumpliendo con lo establecido de la Ley 1757 de 2015 y Ley 1712 de 2014 Artículo 11, Literal d): Contenido de las decisiones y/o políticas adoptadas que afectan al público, con fundamentos e interpretación autorizada de ellas. La Oficina de Control Interno reviso el día 30 de marzo de 2021 la página web de la Entidad el link http://www.desarrolloeconomico.gov.co/transparencia/planeacion/participacion-ciudadana, y observo la publicación de los planes de participación ciudadana correspondiente a las vigencias 2014.2015,2019 &amp; 2020.</t>
  </si>
  <si>
    <t>No existe incumplimiento de los establecido en la Ley, ya que no existe una fecha definida para publicación del Plan Anual de Participación Ciudadana, por tanto se programó por parte de la OAP para aprobación del CIGD, publicación, adopción y socialización en mayo de 2021.</t>
  </si>
  <si>
    <t>Plan Anual de Participación Ciudadana aprobado por el CIGD, con resolución para su publicación, adopción y socialización</t>
  </si>
  <si>
    <t>Oficina Asesora de Planeación</t>
  </si>
  <si>
    <t>La Secretaría Distrital de Desarrollo Económico participó dentro del diseño y aprobación del Plan Estratégico Sectorial 2020-2024, sin embargo, se incumple con lo señalado en la Ley 1499 de 2017 en su artículo 2.2.22.3.6 en el numeral 4 que indica "Hacer seguimiento, por lo menos una vez cada semestre, a las acciones y estrategias sectoriales adoptadas para la operación y evaluación del Modelo Integrado de Planeación y Gestión, y proponer los correctivos necesarios". y lo adoptado en el procedimiento Formulación, seguimiento y evaluación del plan estratégico del Sector de Desarrollo Económico, Industria y Turismo en la actividad 8 que indica "Publicar en la pag web de las entidades Link de Transparencia y Acceso a la Información del sector el documento del plan estratégico sectorial", asociado al proceso de Planeación Estratégica.</t>
  </si>
  <si>
    <t>A la fecha el Plan Estratégico Sectorial 2020-2024 no está aprobado, y depende de la sesión del Comité Sectorial.
Una vez se apruebe planteamos ejecutar las siguientes acciones:</t>
  </si>
  <si>
    <t>Acción 1: Hacer seguimiento, por lo menos una vez cada semestre, a las acciones y estrategias sectoriales adoptadas para la operación y evaluación del MIPG.
Acción 2: Publicar en la web de la Entidad, link de transparencia y acceso a la información del sector el documento del Plan Estratégico Sectorial asociado al proceso de planeación estratégica.</t>
  </si>
  <si>
    <t xml:space="preserve">Gestión de Empleo </t>
  </si>
  <si>
    <t>No se encuentra publicada la medición del tercer trimestre del año 2020, en algunos de los indicadores del proceso para lograr establecer el grado de avance o el logro de los objetivos y  resultados esperados, así mismo, la fórmula de medición en alguno de ellos no es adecuada y en otros se está subvalorando, contrariando lo señalado en el MIPG, dimensión 2°: Direccionamiento Estratégico y Planeación y la dimensión 4° Evaluación de Resultados.</t>
  </si>
  <si>
    <t xml:space="preserve">
* Falta de actulizacion de los seguimientos a los indicadores dentro de las plataformas establecidas por la SDDE.
* Falta de seguimiento  a la publicación que realiza la OAP en el sistema Integrado de Gestión, relacionada con la  medición de los indicadores de los procesos. 
* Debilidad en la formulación y evaluacion de los indicadores de gestion, debido a que esta articualdo al cumplimineto del proyecto de inversion mas no al cumplimiento del objetivo del proceso.
* El reporte de los resultado de la medicion de los indicadores a dos fuentes diferentes.
</t>
  </si>
  <si>
    <r>
      <t xml:space="preserve">1. Realizar una ( 1 ) mesa de trabajo en acompañamiento con la OAP.
2. Actualizar y enviar los indicadores del proceso de Gestion de Empleo en acompañamiento  del profesional encargado de la OAP.
3. Remitir a la OAP el seguimiento periodico con sus soportes, y realizar seguimiento a la publicacion y en caso de no evidenciar la publicacion se debe reiterar la publicacion de la misma.
* LLevar  a cabo la actulizacion de los seguimientos a los indicadores dentro de las plataformas establecidas por la SDDE.
Se revisaron y ajustaron los indicadores y las formulas de los mismos con la asesoria de la OAP.  Asi mismo se les informo a los Asesores de la OAP la   observacion que en su momento recibimos por parte de la OCI se relaciona: 
</t>
    </r>
    <r>
      <rPr>
        <sz val="10"/>
        <rFont val="Arial"/>
        <family val="2"/>
      </rPr>
      <t>No se encuentra publicada la medición del tercer trimestre del año 2020, para la cual nos informaron que fue un error desde planeación, pero que ellos se encargan una vez la SEF reporte el seguimiento cargar la información en el Sistema Integrado de Gestión Link Seguimiento a Indicadores.</t>
    </r>
    <r>
      <rPr>
        <sz val="10"/>
        <color rgb="FFFF0000"/>
        <rFont val="Arial"/>
        <family val="2"/>
      </rPr>
      <t xml:space="preserve">
</t>
    </r>
  </si>
  <si>
    <t>3. SEF /OAP (Apoyo)   2. SEF
3. SEF /OAP (Apoyo)</t>
  </si>
  <si>
    <r>
      <t xml:space="preserve">
 Mesas de trabajo realizadas
2.Actulizacion  y envio de los indicadores del proceso de gestion de Empleo.
3. Seguimiento y publicacion de los indicadores en la plataforma establecida por la SDDE.                                                                                                                                                                                                                                                                                                                                                                                                                                                                                                         </t>
    </r>
    <r>
      <rPr>
        <b/>
        <sz val="10"/>
        <color theme="1"/>
        <rFont val="Arial"/>
        <family val="2"/>
      </rPr>
      <t xml:space="preserve">Formula del     indicador                                                                </t>
    </r>
    <r>
      <rPr>
        <sz val="10"/>
        <color theme="1"/>
        <rFont val="Arial"/>
        <family val="2"/>
      </rPr>
      <t>1. Una (1) mesa de trabajo realizada 
2. Actulizacion de indicadores realizados.
3. # Seguimiento y solicitud de publicaciones actuliazadas / 2 * 100</t>
    </r>
  </si>
  <si>
    <t>El proceso presenta deficiencias en la identificación de riesgos inherentes a las actividades que se  desarrollan, inobservando lo establecido en el MIPG dimensión 7° Control interno y en especial al 
Asegurar la gestión del riesgo en el proceso como se define en la guía para la administración del riesgo  “pe-p5-gu1_gua_administracin_riesgos_v4.pdf”</t>
  </si>
  <si>
    <t>No hay una adecuada socilizacion del proceso de riesgos con el equipo de trabajo de la Subdireccion.</t>
  </si>
  <si>
    <t>1. Realizar actividades de socializacion en el tema de la identificación de riesgos inherentes a las actividades que se  desarrollan.
2. Fortalecer el seguimiento de los riesgos del proceso y corrupcion en relacion a la evaluacion del riesgo inherente y la efectividad de los controles establecidos.</t>
  </si>
  <si>
    <t xml:space="preserve">SEF </t>
  </si>
  <si>
    <t>Es necesario actualizar los procedimientos y formatos que forman parte de estos, para acatar lo  establecido en el manual operativo del sistema de gestión del MIPG en el numeral 1. Conceptos  generales de MIPG y en la Guía de normalización y control de documentos del sistema integrado de gestión de la SDDE.</t>
  </si>
  <si>
    <t>* Procedimientos desactulizados
* Debilidad en el atacamiento del manual operativo del istema de gestion de MIPG</t>
  </si>
  <si>
    <t xml:space="preserve">1. Desarrollar mesas de trabajo con el  lider del proceso y su equipo, con el fin de realizar la revisión, actulizacion, socializacion, publicacion y adopcion de la documentacion que forma parte proceso de Gestion de Empleo. Cuando aplique.
</t>
  </si>
  <si>
    <t>No se evidencian soportes de monitoreo y control de los riesgos de gestión y corrupción asociados  al proceso, el responsable de manera descriptiva señala “Riesgos de Gestión: El monitoreo de los  riesgos se lleva a cabo trimestralmente con el acompañamiento de la oficina asesora de planeación,  diligenciando el formulario establecido por la misma. Riesgos de Corrupción: El monitoreo de los  riesgos se lleva a cabo mensualmente con el acompañamiento de la Oficina asesora de planeación, diligenciando el Drive establecido por la misma. En la matriz se realiza el análisis de la transformación del riesgo, que se soportan con la valoración de las actividades de control.” Es así como se deben  establecer actividades de monitoreo que tengan trazabilidad y permitan evaluar la efectividad de los  controles y análisis de la transformación de los riesgos, se observa un reporte a la Oficina de  Planeación sin embargo no se evidencia que hayan adjuntado documentos que permitan evaluar la administración de los riesgos.</t>
  </si>
  <si>
    <t xml:space="preserve">                 A1                          GDRAA               6 -abril-2020</t>
  </si>
  <si>
    <t xml:space="preserve">                 A2                          GDRAA               6 -abril-2020</t>
  </si>
  <si>
    <t xml:space="preserve">                 A3                          GDRAA               6 -abril-2020</t>
  </si>
  <si>
    <t xml:space="preserve">                 A4                          GDRAA               6 -abril-2020</t>
  </si>
  <si>
    <t xml:space="preserve">            A5                             GC                          Jun-30-2020</t>
  </si>
  <si>
    <t xml:space="preserve">            A6                             GC                          Jun-30-2020</t>
  </si>
  <si>
    <t xml:space="preserve">            A7                             GC                          Jun-30-2020</t>
  </si>
  <si>
    <t xml:space="preserve">            A8                             GC                          Jun-30-2020</t>
  </si>
  <si>
    <t xml:space="preserve">            A9                             GC                          Jun-30-2020</t>
  </si>
  <si>
    <t xml:space="preserve">            A11                            GC                          Jun-30-2020</t>
  </si>
  <si>
    <t xml:space="preserve">            A10                             GC                        Jun-30-2020</t>
  </si>
  <si>
    <t xml:space="preserve">            A13                           GEDE                         </t>
  </si>
  <si>
    <t xml:space="preserve">            A12                          GEDE                         </t>
  </si>
  <si>
    <t xml:space="preserve">          A14                           GE                  24-05-2021                         </t>
  </si>
  <si>
    <t xml:space="preserve">          A15                           GE                  24-05-2021                         </t>
  </si>
  <si>
    <t xml:space="preserve">          A16                         GE                  24-05-2021                         </t>
  </si>
  <si>
    <t xml:space="preserve">          A17                         GE                  24-05-2021                         </t>
  </si>
  <si>
    <t xml:space="preserve">          A18                         PE                  22-04-2021                         </t>
  </si>
  <si>
    <t xml:space="preserve">          A19                         PE                  22-04-2021                         </t>
  </si>
  <si>
    <t xml:space="preserve">Gestión de Estudios de Desarrollo Económico </t>
  </si>
  <si>
    <r>
      <t xml:space="preserve">1. Socilizacion de la matriz d riesfgo del Proceso de Gestion de Empleo
2.Identificacion de los riesgos Inherentes a las actividades, acorde con la Guia de Administracion de Riesgo de la Funcion Publica y de la SDDE.                                                          
Formula del     indicador  </t>
    </r>
    <r>
      <rPr>
        <b/>
        <sz val="9"/>
        <color indexed="8"/>
        <rFont val="Calibri"/>
        <family val="2"/>
        <scheme val="minor"/>
      </rPr>
      <t xml:space="preserve">                                    </t>
    </r>
    <r>
      <rPr>
        <sz val="9"/>
        <color indexed="8"/>
        <rFont val="Calibri"/>
        <family val="2"/>
        <scheme val="minor"/>
      </rPr>
      <t>1. Socilizaciones realizadas
2.Seguimientos realizados / Tres (3) Seguimientos a la matriz de riesgos * 100</t>
    </r>
  </si>
  <si>
    <r>
      <t xml:space="preserve">                                                                
Revisión, actulizacion, socializacion, publicacion y adopcion de procedimientos y formatos, cuando aplique                                     .
Formula del     indicador</t>
    </r>
    <r>
      <rPr>
        <b/>
        <sz val="9"/>
        <color indexed="8"/>
        <rFont val="Calibri"/>
        <family val="2"/>
        <scheme val="minor"/>
      </rPr>
      <t xml:space="preserve">                             </t>
    </r>
    <r>
      <rPr>
        <sz val="9"/>
        <color indexed="8"/>
        <rFont val="Calibri"/>
        <family val="2"/>
        <scheme val="minor"/>
      </rPr>
      <t>1. Mesa de trabajo realizada
2.Una (1) actulizacion, socializacion y adopcion de los procedimientos y formatos del proceso de gestion de empleo</t>
    </r>
    <r>
      <rPr>
        <b/>
        <sz val="9"/>
        <color indexed="8"/>
        <rFont val="Calibri"/>
        <family val="2"/>
        <scheme val="minor"/>
      </rPr>
      <t>.</t>
    </r>
  </si>
  <si>
    <r>
      <t>Nombre del indicador</t>
    </r>
    <r>
      <rPr>
        <b/>
        <sz val="10"/>
        <color theme="1"/>
        <rFont val="Arial"/>
        <family val="2"/>
      </rPr>
      <t xml:space="preserve">: </t>
    </r>
    <r>
      <rPr>
        <sz val="10"/>
        <color theme="1"/>
        <rFont val="Arial"/>
        <family val="2"/>
      </rPr>
      <t>Seguimiento y publicación del plan estratégico sectorial (SPPES)
Nota: la publicación del PES es una variable cualitativa con valores dicotómicos:
Si se publica en el link transparencia = 1
No se publica = 0
Formula del indicador: SPPES = ((Seguimientos efectuados / Seguimientos programados) * 0,5 + Publicación PES * 0,5)*100
Meta:</t>
    </r>
    <r>
      <rPr>
        <b/>
        <sz val="10"/>
        <color theme="1"/>
        <rFont val="Arial"/>
        <family val="2"/>
      </rPr>
      <t xml:space="preserve"> </t>
    </r>
    <r>
      <rPr>
        <sz val="10"/>
        <color theme="1"/>
        <rFont val="Arial"/>
        <family val="2"/>
      </rPr>
      <t>100%</t>
    </r>
    <r>
      <rPr>
        <b/>
        <sz val="10"/>
        <color theme="1"/>
        <rFont val="Arial"/>
        <family val="2"/>
      </rPr>
      <t xml:space="preserve">
</t>
    </r>
  </si>
  <si>
    <r>
      <rPr>
        <sz val="10"/>
        <color theme="1"/>
        <rFont val="Arial"/>
        <family val="2"/>
      </rPr>
      <t>Nombre del indicado</t>
    </r>
    <r>
      <rPr>
        <b/>
        <sz val="10"/>
        <color theme="1"/>
        <rFont val="Arial"/>
        <family val="2"/>
      </rPr>
      <t>r:</t>
    </r>
    <r>
      <rPr>
        <sz val="10"/>
        <color theme="1"/>
        <rFont val="Arial"/>
        <family val="2"/>
      </rPr>
      <t>Plan Anual de Participación Ciudadana
Formula del indicador:</t>
    </r>
    <r>
      <rPr>
        <b/>
        <sz val="10"/>
        <color theme="1"/>
        <rFont val="Arial"/>
        <family val="2"/>
      </rPr>
      <t xml:space="preserve"> </t>
    </r>
    <r>
      <rPr>
        <sz val="10"/>
        <color theme="1"/>
        <rFont val="Arial"/>
        <family val="2"/>
      </rPr>
      <t>Un (1) Plan Anual de Participación Ciudadana
Meta</t>
    </r>
    <r>
      <rPr>
        <b/>
        <sz val="10"/>
        <color theme="1"/>
        <rFont val="Arial"/>
        <family val="2"/>
      </rPr>
      <t xml:space="preserve">: </t>
    </r>
    <r>
      <rPr>
        <sz val="10"/>
        <color theme="1"/>
        <rFont val="Arial"/>
        <family val="2"/>
      </rPr>
      <t>Un (1) Plan Anual de Participación Ciudadana aprobado por el Comité Institucional de Gestión y Desempeño (CIGD), publicado, adoptado, y socializado</t>
    </r>
  </si>
  <si>
    <r>
      <t xml:space="preserve">1. Socilizacion de la matriz d riesfgo del Proceso de Gestion de Empleo
2.Identificacion de los riesgos Inherentes a las actividades, acorde con la Guia de Administracion de Riesgo de la Funcion Publica y de la SDDE.                                                                                   .                                    </t>
    </r>
    <r>
      <rPr>
        <b/>
        <sz val="9"/>
        <color indexed="8"/>
        <rFont val="Calibri"/>
        <family val="2"/>
        <scheme val="minor"/>
      </rPr>
      <t xml:space="preserve">     </t>
    </r>
    <r>
      <rPr>
        <sz val="9"/>
        <color indexed="8"/>
        <rFont val="Calibri"/>
        <family val="2"/>
        <scheme val="minor"/>
      </rPr>
      <t xml:space="preserve">Formula del     indicador  </t>
    </r>
    <r>
      <rPr>
        <b/>
        <sz val="9"/>
        <color indexed="8"/>
        <rFont val="Calibri"/>
        <family val="2"/>
        <scheme val="minor"/>
      </rPr>
      <t xml:space="preserve">                               </t>
    </r>
    <r>
      <rPr>
        <sz val="9"/>
        <color indexed="8"/>
        <rFont val="Calibri"/>
        <family val="2"/>
        <scheme val="minor"/>
      </rPr>
      <t>1. Socilizaciones realizadas
2.Seguimientos realizados / Tres (3) Seguimientos a la matriz de riesgos *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</si>
</sst>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9"/>
      <color indexed="8"/>
      <name val="Calibri"/>
      <family val="2"/>
      <scheme val="minor"/>
    </font>
    <font>
      <sz val="9"/>
      <color indexed="8"/>
      <name val="Calibri"/>
      <family val="2"/>
      <scheme val="minor"/>
    </font>
    <font>
      <sz val="9"/>
      <color theme="1"/>
      <name val="Calibri"/>
      <family val="2"/>
      <scheme val="minor"/>
    </font>
    <font>
      <b/>
      <sz val="9"/>
      <color rgb="FF000000"/>
      <name val="Calibri"/>
      <family val="2"/>
      <scheme val="minor"/>
    </font>
    <font>
      <b/>
      <sz val="12"/>
      <color rgb="FF000000"/>
      <name val="Calibri"/>
      <family val="2"/>
      <scheme val="minor"/>
    </font>
    <font>
      <b/>
      <sz val="8"/>
      <color rgb="FF000000"/>
      <name val="Calibri"/>
      <family val="2"/>
      <scheme val="minor"/>
    </font>
    <font>
      <sz val="9"/>
      <name val="Calibri"/>
      <family val="2"/>
      <scheme val="minor"/>
    </font>
    <font>
      <sz val="9"/>
      <color rgb="FF000000"/>
      <name val="Calibri"/>
      <family val="2"/>
      <scheme val="minor"/>
    </font>
    <font>
      <b/>
      <sz val="9"/>
      <name val="Calibri"/>
      <family val="2"/>
      <scheme val="minor"/>
    </font>
    <font>
      <b/>
      <sz val="11"/>
      <color rgb="FFFF0000"/>
      <name val="Calibri"/>
      <family val="2"/>
      <scheme val="minor"/>
    </font>
    <font>
      <b/>
      <sz val="11"/>
      <name val="Calibri"/>
      <family val="2"/>
      <scheme val="minor"/>
    </font>
    <font>
      <sz val="10"/>
      <color theme="1"/>
      <name val="Arial"/>
      <family val="2"/>
    </font>
    <font>
      <b/>
      <sz val="10"/>
      <color theme="1"/>
      <name val="Arial"/>
      <family val="2"/>
    </font>
    <font>
      <sz val="10"/>
      <name val="Arial"/>
      <family val="2"/>
    </font>
    <font>
      <sz val="10"/>
      <color rgb="FFFF0000"/>
      <name val="Arial"/>
      <family val="2"/>
    </font>
    <font>
      <sz val="11"/>
      <color theme="1"/>
      <name val="Arial"/>
      <family val="2"/>
    </font>
  </fonts>
  <fills count="6">
    <fill>
      <patternFill patternType="none"/>
    </fill>
    <fill>
      <patternFill patternType="gray125"/>
    </fill>
    <fill>
      <patternFill patternType="solid">
        <fgColor indexed="65"/>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bgColor indexed="64"/>
      </patternFill>
    </fill>
  </fills>
  <borders count="4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rgb="FF4F81BD"/>
      </left>
      <right style="medium">
        <color rgb="FF4F81BD"/>
      </right>
      <top/>
      <bottom style="medium">
        <color rgb="FF4F81BD"/>
      </bottom>
      <diagonal/>
    </border>
    <border>
      <left style="thick">
        <color rgb="FF4F81BD"/>
      </left>
      <right/>
      <top style="thick">
        <color rgb="FF4F81BD"/>
      </top>
      <bottom style="thick">
        <color rgb="FF4F81BD"/>
      </bottom>
      <diagonal/>
    </border>
    <border>
      <left/>
      <right style="thick">
        <color rgb="FF4F81BD"/>
      </right>
      <top style="thick">
        <color rgb="FF4F81BD"/>
      </top>
      <bottom style="thick">
        <color rgb="FF4F81BD"/>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medium">
        <color rgb="FF4F81BD"/>
      </left>
      <right style="medium">
        <color rgb="FF4F81BD"/>
      </right>
      <top/>
      <bottom/>
      <diagonal/>
    </border>
    <border>
      <left/>
      <right style="medium">
        <color theme="4"/>
      </right>
      <top style="medium">
        <color theme="4"/>
      </top>
      <bottom/>
      <diagonal/>
    </border>
    <border>
      <left style="medium">
        <color theme="4"/>
      </left>
      <right/>
      <top/>
      <bottom/>
      <diagonal/>
    </border>
    <border>
      <left style="thin">
        <color theme="3" tint="0.39997558519241921"/>
      </left>
      <right/>
      <top style="medium">
        <color theme="4"/>
      </top>
      <bottom/>
      <diagonal/>
    </border>
    <border>
      <left style="medium">
        <color theme="4"/>
      </left>
      <right/>
      <top style="thin">
        <color theme="3" tint="0.39997558519241921"/>
      </top>
      <bottom style="medium">
        <color theme="4"/>
      </bottom>
      <diagonal/>
    </border>
    <border>
      <left/>
      <right/>
      <top style="thin">
        <color theme="3" tint="0.39997558519241921"/>
      </top>
      <bottom style="medium">
        <color theme="4"/>
      </bottom>
      <diagonal/>
    </border>
    <border>
      <left/>
      <right style="medium">
        <color theme="4"/>
      </right>
      <top style="thin">
        <color theme="3" tint="0.39997558519241921"/>
      </top>
      <bottom style="medium">
        <color theme="4"/>
      </bottom>
      <diagonal/>
    </border>
    <border>
      <left/>
      <right style="medium">
        <color rgb="FF4F81BD"/>
      </right>
      <top/>
      <bottom/>
      <diagonal/>
    </border>
    <border>
      <left style="medium">
        <color rgb="FF0070C0"/>
      </left>
      <right style="medium">
        <color rgb="FF0070C0"/>
      </right>
      <top style="medium">
        <color rgb="FF0070C0"/>
      </top>
      <bottom style="medium">
        <color rgb="FF0070C0"/>
      </bottom>
      <diagonal/>
    </border>
    <border>
      <left style="medium">
        <color rgb="FF4F81BD"/>
      </left>
      <right/>
      <top/>
      <bottom/>
      <diagonal/>
    </border>
    <border>
      <left style="thin">
        <color rgb="FF000000"/>
      </left>
      <right/>
      <top style="thin">
        <color rgb="FF000000"/>
      </top>
      <bottom style="thin">
        <color rgb="FF000000"/>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4"/>
      </right>
      <top style="medium">
        <color theme="4"/>
      </top>
      <bottom style="medium">
        <color theme="4"/>
      </bottom>
      <diagonal/>
    </border>
    <border>
      <left/>
      <right/>
      <top style="medium">
        <color theme="4"/>
      </top>
      <bottom/>
      <diagonal/>
    </border>
    <border>
      <left style="medium">
        <color theme="4"/>
      </left>
      <right/>
      <top style="medium">
        <color theme="4"/>
      </top>
      <bottom/>
      <diagonal/>
    </border>
    <border>
      <left style="medium">
        <color theme="3" tint="0.39997558519241921"/>
      </left>
      <right style="medium">
        <color theme="3" tint="0.39997558519241921"/>
      </right>
      <top style="medium">
        <color theme="4"/>
      </top>
      <bottom/>
      <diagonal/>
    </border>
    <border>
      <left style="medium">
        <color theme="3" tint="0.39997558519241921"/>
      </left>
      <right style="medium">
        <color theme="3" tint="0.39997558519241921"/>
      </right>
      <top style="medium">
        <color theme="4"/>
      </top>
      <bottom style="medium">
        <color theme="3" tint="0.39997558519241921"/>
      </bottom>
      <diagonal/>
    </border>
    <border>
      <left style="medium">
        <color theme="4"/>
      </left>
      <right/>
      <top style="medium">
        <color theme="3" tint="0.39997558519241921"/>
      </top>
      <bottom style="thin">
        <color rgb="FF000000"/>
      </bottom>
      <diagonal/>
    </border>
    <border>
      <left style="medium">
        <color theme="3" tint="0.39997558519241921"/>
      </left>
      <right/>
      <top style="medium">
        <color theme="3" tint="0.39997558519241921"/>
      </top>
      <bottom style="thin">
        <color rgb="FF000000"/>
      </bottom>
      <diagonal/>
    </border>
    <border>
      <left style="medium">
        <color theme="4"/>
      </left>
      <right style="medium">
        <color theme="4"/>
      </right>
      <top style="medium">
        <color theme="3" tint="0.39997558519241921"/>
      </top>
      <bottom style="medium">
        <color theme="4"/>
      </bottom>
      <diagonal/>
    </border>
    <border>
      <left style="medium">
        <color theme="3" tint="0.39997558519241921"/>
      </left>
      <right style="medium">
        <color theme="3" tint="0.39997558519241921"/>
      </right>
      <top style="medium">
        <color theme="3" tint="0.39997558519241921"/>
      </top>
      <bottom style="medium">
        <color theme="4"/>
      </bottom>
      <diagonal/>
    </border>
    <border>
      <left/>
      <right style="medium">
        <color theme="4"/>
      </right>
      <top style="medium">
        <color theme="3" tint="0.39997558519241921"/>
      </top>
      <bottom style="medium">
        <color theme="4"/>
      </bottom>
      <diagonal/>
    </border>
    <border>
      <left style="medium">
        <color theme="3" tint="0.39997558519241921"/>
      </left>
      <right style="medium">
        <color rgb="FF0070C0"/>
      </right>
      <top style="medium">
        <color rgb="FF0070C0"/>
      </top>
      <bottom style="medium">
        <color rgb="FF0070C0"/>
      </bottom>
      <diagonal/>
    </border>
  </borders>
  <cellStyleXfs count="3">
    <xf numFmtId="0" fontId="0" fillId="0" borderId="0"/>
    <xf numFmtId="0" fontId="17" fillId="0" borderId="0"/>
    <xf numFmtId="9" fontId="17" fillId="0" borderId="0" applyFont="0" applyFill="0" applyBorder="0" applyAlignment="0" applyProtection="0"/>
  </cellStyleXfs>
  <cellXfs count="113">
    <xf numFmtId="0" fontId="0" fillId="0" borderId="0" xfId="0"/>
    <xf numFmtId="0" fontId="2" fillId="3" borderId="16" xfId="0" applyFont="1" applyFill="1" applyBorder="1" applyAlignment="1" applyProtection="1">
      <alignment horizontal="center" vertical="center" wrapText="1"/>
      <protection hidden="1"/>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9" fontId="3" fillId="2" borderId="16" xfId="0" applyNumberFormat="1" applyFont="1" applyFill="1" applyBorder="1" applyAlignment="1">
      <alignment horizontal="center" vertical="center"/>
    </xf>
    <xf numFmtId="14" fontId="3" fillId="5" borderId="16" xfId="0" applyNumberFormat="1" applyFont="1" applyFill="1" applyBorder="1" applyAlignment="1">
      <alignment horizontal="center" vertical="center" wrapText="1"/>
    </xf>
    <xf numFmtId="9" fontId="3" fillId="5" borderId="16" xfId="0" applyNumberFormat="1" applyFont="1" applyFill="1" applyBorder="1" applyAlignment="1">
      <alignment horizontal="center" vertical="center"/>
    </xf>
    <xf numFmtId="0" fontId="2" fillId="3" borderId="16"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3" fillId="5" borderId="16" xfId="0" applyFont="1" applyFill="1" applyBorder="1" applyAlignment="1">
      <alignment vertical="center" wrapText="1"/>
    </xf>
    <xf numFmtId="0" fontId="3" fillId="5" borderId="22" xfId="0" applyFont="1" applyFill="1" applyBorder="1" applyAlignment="1">
      <alignment horizontal="center" vertical="center" wrapText="1"/>
    </xf>
    <xf numFmtId="0" fontId="4" fillId="0" borderId="27" xfId="0" applyFont="1" applyBorder="1" applyAlignment="1">
      <alignment vertical="center"/>
    </xf>
    <xf numFmtId="0" fontId="2" fillId="5" borderId="25" xfId="0" applyFont="1" applyFill="1" applyBorder="1" applyAlignment="1">
      <alignment horizontal="center" vertical="center" wrapText="1"/>
    </xf>
    <xf numFmtId="0" fontId="3" fillId="2" borderId="16" xfId="0" applyFont="1" applyFill="1" applyBorder="1" applyAlignment="1">
      <alignment horizontal="justify" vertical="center" wrapText="1"/>
    </xf>
    <xf numFmtId="0" fontId="3" fillId="2" borderId="16" xfId="0" applyFont="1" applyFill="1" applyBorder="1" applyAlignment="1">
      <alignment vertical="center" wrapText="1"/>
    </xf>
    <xf numFmtId="0" fontId="9" fillId="5" borderId="31" xfId="0" applyFont="1" applyFill="1" applyBorder="1" applyAlignment="1">
      <alignment horizontal="center" vertical="center" wrapText="1"/>
    </xf>
    <xf numFmtId="14" fontId="3" fillId="2" borderId="32" xfId="0" applyNumberFormat="1" applyFont="1" applyFill="1" applyBorder="1"/>
    <xf numFmtId="0" fontId="9" fillId="5" borderId="32" xfId="0" applyFont="1" applyFill="1" applyBorder="1" applyAlignment="1">
      <alignment horizontal="center" vertical="center" wrapText="1"/>
    </xf>
    <xf numFmtId="0" fontId="3" fillId="2" borderId="16" xfId="0" applyFont="1" applyFill="1" applyBorder="1" applyAlignment="1">
      <alignment horizontal="center" vertical="center" wrapText="1"/>
    </xf>
    <xf numFmtId="15" fontId="3" fillId="2" borderId="16" xfId="0" applyNumberFormat="1" applyFont="1" applyFill="1" applyBorder="1" applyAlignment="1">
      <alignment horizontal="center" vertical="center"/>
    </xf>
    <xf numFmtId="0" fontId="3" fillId="2" borderId="16" xfId="0" applyFont="1" applyFill="1" applyBorder="1"/>
    <xf numFmtId="0" fontId="3" fillId="2" borderId="16"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2" borderId="16" xfId="0" applyFont="1" applyFill="1" applyBorder="1" applyAlignment="1">
      <alignment horizont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14" fontId="3" fillId="2" borderId="16" xfId="0" applyNumberFormat="1" applyFont="1" applyFill="1" applyBorder="1" applyAlignment="1">
      <alignment horizontal="center" vertical="center" wrapText="1"/>
    </xf>
    <xf numFmtId="0" fontId="3" fillId="2" borderId="16" xfId="0" applyFont="1" applyFill="1" applyBorder="1" applyAlignment="1">
      <alignment vertical="top" wrapText="1"/>
    </xf>
    <xf numFmtId="0" fontId="3" fillId="2" borderId="18" xfId="0" applyFont="1" applyFill="1" applyBorder="1" applyAlignment="1">
      <alignment horizontal="center" wrapText="1"/>
    </xf>
    <xf numFmtId="14" fontId="15" fillId="0" borderId="26" xfId="0" applyNumberFormat="1" applyFont="1" applyBorder="1" applyAlignment="1">
      <alignment horizontal="center" vertical="center" wrapText="1"/>
    </xf>
    <xf numFmtId="14" fontId="15" fillId="0" borderId="35" xfId="0" applyNumberFormat="1" applyFont="1" applyBorder="1" applyAlignment="1">
      <alignment horizontal="center" vertical="center" wrapText="1"/>
    </xf>
    <xf numFmtId="0" fontId="13" fillId="0" borderId="37" xfId="0" applyFont="1" applyBorder="1" applyAlignment="1">
      <alignment horizontal="center" vertical="center" wrapText="1"/>
    </xf>
    <xf numFmtId="14" fontId="15" fillId="0" borderId="38" xfId="0" applyNumberFormat="1" applyFont="1" applyBorder="1" applyAlignment="1">
      <alignment horizontal="center" vertical="center" wrapText="1"/>
    </xf>
    <xf numFmtId="0" fontId="13" fillId="0" borderId="39" xfId="0" applyFont="1" applyBorder="1" applyAlignment="1">
      <alignment horizontal="center" vertical="center" wrapText="1"/>
    </xf>
    <xf numFmtId="14" fontId="15" fillId="0" borderId="40" xfId="0" applyNumberFormat="1" applyFont="1" applyBorder="1" applyAlignment="1">
      <alignment horizontal="center" vertical="center" wrapText="1"/>
    </xf>
    <xf numFmtId="14" fontId="15" fillId="0" borderId="41" xfId="0" applyNumberFormat="1" applyFont="1" applyBorder="1" applyAlignment="1">
      <alignment horizontal="center" vertical="center" wrapText="1"/>
    </xf>
    <xf numFmtId="14" fontId="15" fillId="0" borderId="42" xfId="0" applyNumberFormat="1" applyFont="1" applyBorder="1" applyAlignment="1">
      <alignment horizontal="center" vertical="center" wrapText="1"/>
    </xf>
    <xf numFmtId="0" fontId="13" fillId="0" borderId="44" xfId="0" applyFont="1" applyBorder="1" applyAlignment="1">
      <alignment horizontal="center" vertical="center" wrapText="1"/>
    </xf>
    <xf numFmtId="0" fontId="13" fillId="0" borderId="34" xfId="0" applyFont="1" applyBorder="1" applyAlignment="1">
      <alignment horizontal="justify" vertical="center" wrapText="1"/>
    </xf>
    <xf numFmtId="0" fontId="3" fillId="5" borderId="16" xfId="0" applyFont="1" applyFill="1" applyBorder="1" applyAlignment="1">
      <alignment horizontal="justify" vertical="center" wrapText="1"/>
    </xf>
    <xf numFmtId="0" fontId="13" fillId="5" borderId="16" xfId="0" applyFont="1" applyFill="1" applyBorder="1" applyAlignment="1">
      <alignment horizontal="justify" vertical="center" wrapText="1"/>
    </xf>
    <xf numFmtId="0" fontId="9" fillId="5" borderId="46" xfId="0" applyFont="1" applyFill="1" applyBorder="1" applyAlignment="1">
      <alignment horizontal="center" vertical="center" wrapText="1"/>
    </xf>
    <xf numFmtId="0" fontId="4" fillId="5" borderId="0" xfId="0" applyFont="1" applyFill="1" applyAlignment="1">
      <alignment vertical="top" wrapText="1"/>
    </xf>
    <xf numFmtId="0" fontId="3" fillId="5" borderId="22" xfId="0" applyFont="1" applyFill="1" applyBorder="1" applyAlignment="1" applyProtection="1">
      <alignment horizontal="center" vertical="center" wrapText="1"/>
      <protection hidden="1"/>
    </xf>
    <xf numFmtId="14" fontId="3" fillId="5" borderId="16" xfId="0" applyNumberFormat="1" applyFont="1" applyFill="1" applyBorder="1" applyAlignment="1">
      <alignment horizontal="center" vertical="center"/>
    </xf>
    <xf numFmtId="9" fontId="9" fillId="5" borderId="33" xfId="0" applyNumberFormat="1" applyFont="1" applyFill="1" applyBorder="1" applyAlignment="1">
      <alignment horizontal="center" vertical="center" wrapText="1"/>
    </xf>
    <xf numFmtId="0" fontId="4" fillId="5" borderId="0" xfId="0" applyFont="1" applyFill="1" applyAlignment="1">
      <alignment vertical="center" wrapText="1"/>
    </xf>
    <xf numFmtId="0" fontId="3" fillId="5" borderId="16" xfId="0" applyFont="1" applyFill="1" applyBorder="1" applyAlignment="1">
      <alignment vertical="top" wrapText="1"/>
    </xf>
    <xf numFmtId="9" fontId="8" fillId="5" borderId="19" xfId="0" applyNumberFormat="1" applyFont="1" applyFill="1" applyBorder="1" applyAlignment="1">
      <alignment horizontal="center" vertical="center" wrapText="1"/>
    </xf>
    <xf numFmtId="0" fontId="5" fillId="5" borderId="19" xfId="0" applyFont="1" applyFill="1" applyBorder="1" applyAlignment="1">
      <alignment horizontal="center" vertical="center" wrapText="1"/>
    </xf>
    <xf numFmtId="14" fontId="9" fillId="5" borderId="19" xfId="0" applyNumberFormat="1"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16" xfId="0" applyFont="1" applyFill="1" applyBorder="1" applyAlignment="1">
      <alignment horizontal="center" vertical="center"/>
    </xf>
    <xf numFmtId="9" fontId="3" fillId="5" borderId="22" xfId="0" applyNumberFormat="1" applyFont="1" applyFill="1" applyBorder="1" applyAlignment="1">
      <alignment horizontal="center" vertical="center"/>
    </xf>
    <xf numFmtId="0" fontId="4" fillId="5" borderId="22" xfId="0" applyFont="1" applyFill="1" applyBorder="1" applyAlignment="1">
      <alignment vertical="top" wrapText="1"/>
    </xf>
    <xf numFmtId="0" fontId="3" fillId="5" borderId="16" xfId="0" applyFont="1" applyFill="1" applyBorder="1" applyAlignment="1">
      <alignment wrapText="1"/>
    </xf>
    <xf numFmtId="14" fontId="3" fillId="5" borderId="22" xfId="0" applyNumberFormat="1" applyFont="1" applyFill="1" applyBorder="1" applyAlignment="1">
      <alignment horizontal="center" vertical="center"/>
    </xf>
    <xf numFmtId="0" fontId="9" fillId="5" borderId="19" xfId="0" applyFont="1" applyFill="1" applyBorder="1" applyAlignment="1">
      <alignment vertical="center" wrapText="1"/>
    </xf>
    <xf numFmtId="0" fontId="8" fillId="5" borderId="19" xfId="0" applyFont="1" applyFill="1" applyBorder="1" applyAlignment="1">
      <alignmen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3" fillId="5" borderId="16" xfId="0" applyFont="1" applyFill="1" applyBorder="1" applyAlignment="1">
      <alignment horizontal="center" vertical="top" wrapText="1"/>
    </xf>
    <xf numFmtId="0" fontId="3" fillId="5" borderId="16" xfId="0" applyFont="1" applyFill="1" applyBorder="1" applyAlignment="1">
      <alignment horizontal="center" vertical="top"/>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2" fillId="2" borderId="16" xfId="0" applyFont="1" applyFill="1" applyBorder="1" applyAlignment="1">
      <alignment horizontal="left" vertical="center"/>
    </xf>
    <xf numFmtId="0" fontId="3" fillId="5" borderId="28" xfId="0" applyFont="1" applyFill="1" applyBorder="1" applyAlignment="1">
      <alignment horizontal="center" vertical="center"/>
    </xf>
    <xf numFmtId="0" fontId="3" fillId="5" borderId="29" xfId="0" applyFont="1" applyFill="1" applyBorder="1" applyAlignment="1">
      <alignment horizontal="center" vertical="center"/>
    </xf>
    <xf numFmtId="0" fontId="3" fillId="5" borderId="30" xfId="0" applyFont="1" applyFill="1" applyBorder="1" applyAlignment="1">
      <alignment horizontal="center" vertical="center"/>
    </xf>
    <xf numFmtId="0" fontId="2" fillId="5" borderId="16" xfId="0" applyFont="1" applyFill="1" applyBorder="1" applyAlignment="1">
      <alignment horizontal="center" vertical="center"/>
    </xf>
    <xf numFmtId="0" fontId="3" fillId="2" borderId="16" xfId="0" applyFont="1" applyFill="1" applyBorder="1" applyAlignment="1">
      <alignment horizontal="center" wrapText="1"/>
    </xf>
    <xf numFmtId="0" fontId="3" fillId="5" borderId="16" xfId="0" applyFont="1" applyFill="1" applyBorder="1" applyAlignment="1">
      <alignment horizontal="center" vertical="center" wrapText="1"/>
    </xf>
    <xf numFmtId="0" fontId="3" fillId="5" borderId="16" xfId="0" applyFont="1" applyFill="1" applyBorder="1" applyAlignment="1">
      <alignment horizontal="center" vertical="center"/>
    </xf>
    <xf numFmtId="0" fontId="3" fillId="2" borderId="17" xfId="0" applyFont="1" applyFill="1" applyBorder="1" applyAlignment="1">
      <alignment horizontal="center" wrapText="1"/>
    </xf>
    <xf numFmtId="0" fontId="3" fillId="2" borderId="18" xfId="0" applyFont="1" applyFill="1" applyBorder="1" applyAlignment="1">
      <alignment horizontal="center" wrapText="1"/>
    </xf>
    <xf numFmtId="0" fontId="3" fillId="2" borderId="36" xfId="0" applyFont="1" applyFill="1" applyBorder="1" applyAlignment="1">
      <alignment horizontal="center" wrapText="1"/>
    </xf>
    <xf numFmtId="0" fontId="3" fillId="2" borderId="25" xfId="0" applyFont="1" applyFill="1" applyBorder="1" applyAlignment="1">
      <alignment horizontal="center" wrapText="1"/>
    </xf>
    <xf numFmtId="0" fontId="3" fillId="2" borderId="22" xfId="0" applyFont="1" applyFill="1" applyBorder="1" applyAlignment="1">
      <alignment horizontal="center" wrapText="1"/>
    </xf>
    <xf numFmtId="0" fontId="3" fillId="2" borderId="45" xfId="0" applyFont="1" applyFill="1" applyBorder="1" applyAlignment="1">
      <alignment horizontal="center" wrapText="1"/>
    </xf>
    <xf numFmtId="0" fontId="3" fillId="2" borderId="43" xfId="0" applyFont="1" applyFill="1" applyBorder="1" applyAlignment="1">
      <alignment horizontal="center" wrapText="1"/>
    </xf>
    <xf numFmtId="0" fontId="3" fillId="2" borderId="16" xfId="0" applyFont="1" applyFill="1" applyBorder="1" applyAlignment="1">
      <alignment horizontal="center"/>
    </xf>
    <xf numFmtId="0" fontId="3" fillId="2" borderId="16"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6" fillId="4"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4" fillId="0" borderId="16" xfId="0" applyFont="1" applyBorder="1" applyAlignment="1">
      <alignment horizontal="center" vertical="center"/>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2</xdr:row>
      <xdr:rowOff>180975</xdr:rowOff>
    </xdr:from>
    <xdr:to>
      <xdr:col>2</xdr:col>
      <xdr:colOff>847725</xdr:colOff>
      <xdr:row>2</xdr:row>
      <xdr:rowOff>1114425</xdr:rowOff>
    </xdr:to>
    <xdr:pic>
      <xdr:nvPicPr>
        <xdr:cNvPr id="2077" name="Picture 4">
          <a:extLst>
            <a:ext uri="{FF2B5EF4-FFF2-40B4-BE49-F238E27FC236}">
              <a16:creationId xmlns:a16="http://schemas.microsoft.com/office/drawing/2014/main" id="{00000000-0008-0000-0000-00001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571500"/>
          <a:ext cx="10382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164041</xdr:colOff>
      <xdr:row>0</xdr:row>
      <xdr:rowOff>259292</xdr:rowOff>
    </xdr:from>
    <xdr:to>
      <xdr:col>2</xdr:col>
      <xdr:colOff>843491</xdr:colOff>
      <xdr:row>5</xdr:row>
      <xdr:rowOff>86783</xdr:rowOff>
    </xdr:to>
    <xdr:pic>
      <xdr:nvPicPr>
        <xdr:cNvPr id="3091" name="1 Imagen" descr="Resultado de imagen para LOGO OFICIAL ALCALDIA MAYOR DE BOGOTA SECRETARIA DISTRITAL DE DESARROLLO ECONOMICO">
          <a:extLst>
            <a:ext uri="{FF2B5EF4-FFF2-40B4-BE49-F238E27FC236}">
              <a16:creationId xmlns:a16="http://schemas.microsoft.com/office/drawing/2014/main" id="{00000000-0008-0000-0100-00001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49" t="8772" r="5263" b="4971"/>
        <a:stretch>
          <a:fillRect/>
        </a:stretch>
      </xdr:blipFill>
      <xdr:spPr bwMode="auto">
        <a:xfrm>
          <a:off x="164041" y="259292"/>
          <a:ext cx="2341033" cy="1944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333375</xdr:colOff>
      <xdr:row>0</xdr:row>
      <xdr:rowOff>513292</xdr:rowOff>
    </xdr:from>
    <xdr:to>
      <xdr:col>14</xdr:col>
      <xdr:colOff>958850</xdr:colOff>
      <xdr:row>5</xdr:row>
      <xdr:rowOff>250826</xdr:rowOff>
    </xdr:to>
    <xdr:pic>
      <xdr:nvPicPr>
        <xdr:cNvPr id="3092" name="Imagen 2" descr="SIG.bmp">
          <a:extLst>
            <a:ext uri="{FF2B5EF4-FFF2-40B4-BE49-F238E27FC236}">
              <a16:creationId xmlns:a16="http://schemas.microsoft.com/office/drawing/2014/main" id="{00000000-0008-0000-0100-000014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86042" y="513292"/>
          <a:ext cx="1826683" cy="1907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18"/>
  <sheetViews>
    <sheetView workbookViewId="0">
      <selection activeCell="L4" sqref="L4"/>
    </sheetView>
  </sheetViews>
  <sheetFormatPr baseColWidth="10" defaultRowHeight="15" x14ac:dyDescent="0.25"/>
  <cols>
    <col min="2" max="2" width="5.28515625" customWidth="1"/>
    <col min="3" max="3" width="22.7109375" customWidth="1"/>
    <col min="4" max="4" width="18.7109375" customWidth="1"/>
    <col min="7" max="7" width="11.42578125" customWidth="1"/>
    <col min="8" max="8" width="5.140625" hidden="1" customWidth="1"/>
    <col min="9" max="9" width="8" customWidth="1"/>
  </cols>
  <sheetData>
    <row r="2" spans="2:9" ht="15.75" thickBot="1" x14ac:dyDescent="0.3"/>
    <row r="3" spans="2:9" ht="98.25" customHeight="1" thickBot="1" x14ac:dyDescent="0.3">
      <c r="B3" s="62" t="s">
        <v>2</v>
      </c>
      <c r="C3" s="63"/>
      <c r="D3" s="63"/>
      <c r="E3" s="63"/>
      <c r="F3" s="63"/>
      <c r="G3" s="63"/>
      <c r="H3" s="63"/>
      <c r="I3" s="64"/>
    </row>
    <row r="4" spans="2:9" ht="101.25" customHeight="1" x14ac:dyDescent="0.25">
      <c r="B4" s="65" t="s">
        <v>3</v>
      </c>
      <c r="C4" s="66"/>
      <c r="D4" s="66"/>
      <c r="E4" s="66"/>
      <c r="F4" s="66"/>
      <c r="G4" s="66"/>
      <c r="H4" s="66"/>
      <c r="I4" s="67"/>
    </row>
    <row r="5" spans="2:9" ht="36" customHeight="1" x14ac:dyDescent="0.25">
      <c r="B5" s="68" t="s">
        <v>9</v>
      </c>
      <c r="C5" s="69"/>
      <c r="D5" s="69"/>
      <c r="E5" s="69"/>
      <c r="F5" s="69"/>
      <c r="G5" s="69"/>
      <c r="H5" s="69"/>
      <c r="I5" s="70"/>
    </row>
    <row r="6" spans="2:9" ht="48.75" customHeight="1" x14ac:dyDescent="0.25">
      <c r="B6" s="68" t="s">
        <v>47</v>
      </c>
      <c r="C6" s="69"/>
      <c r="D6" s="69"/>
      <c r="E6" s="69"/>
      <c r="F6" s="69"/>
      <c r="G6" s="69"/>
      <c r="H6" s="69"/>
      <c r="I6" s="70"/>
    </row>
    <row r="7" spans="2:9" ht="33.75" customHeight="1" x14ac:dyDescent="0.25">
      <c r="B7" s="68" t="s">
        <v>11</v>
      </c>
      <c r="C7" s="69"/>
      <c r="D7" s="69"/>
      <c r="E7" s="69"/>
      <c r="F7" s="69"/>
      <c r="G7" s="69"/>
      <c r="H7" s="69"/>
      <c r="I7" s="70"/>
    </row>
    <row r="8" spans="2:9" ht="32.25" customHeight="1" x14ac:dyDescent="0.25">
      <c r="B8" s="68" t="s">
        <v>12</v>
      </c>
      <c r="C8" s="69"/>
      <c r="D8" s="69"/>
      <c r="E8" s="69"/>
      <c r="F8" s="69"/>
      <c r="G8" s="69"/>
      <c r="H8" s="69"/>
      <c r="I8" s="70"/>
    </row>
    <row r="9" spans="2:9" ht="63" customHeight="1" x14ac:dyDescent="0.25">
      <c r="B9" s="68" t="s">
        <v>13</v>
      </c>
      <c r="C9" s="69"/>
      <c r="D9" s="69"/>
      <c r="E9" s="69"/>
      <c r="F9" s="69"/>
      <c r="G9" s="69"/>
      <c r="H9" s="69"/>
      <c r="I9" s="70"/>
    </row>
    <row r="10" spans="2:9" ht="62.25" customHeight="1" x14ac:dyDescent="0.25">
      <c r="B10" s="68" t="s">
        <v>14</v>
      </c>
      <c r="C10" s="69"/>
      <c r="D10" s="69"/>
      <c r="E10" s="69"/>
      <c r="F10" s="69"/>
      <c r="G10" s="69"/>
      <c r="H10" s="69"/>
      <c r="I10" s="70"/>
    </row>
    <row r="11" spans="2:9" ht="62.25" customHeight="1" x14ac:dyDescent="0.25">
      <c r="B11" s="75" t="s">
        <v>27</v>
      </c>
      <c r="C11" s="76"/>
      <c r="D11" s="76"/>
      <c r="E11" s="76"/>
      <c r="F11" s="76"/>
      <c r="G11" s="76"/>
      <c r="H11" s="76"/>
      <c r="I11" s="77"/>
    </row>
    <row r="12" spans="2:9" ht="43.5" customHeight="1" x14ac:dyDescent="0.25">
      <c r="B12" s="68" t="s">
        <v>21</v>
      </c>
      <c r="C12" s="69"/>
      <c r="D12" s="69"/>
      <c r="E12" s="69"/>
      <c r="F12" s="69"/>
      <c r="G12" s="69"/>
      <c r="H12" s="69"/>
      <c r="I12" s="70"/>
    </row>
    <row r="13" spans="2:9" ht="48" customHeight="1" x14ac:dyDescent="0.25">
      <c r="B13" s="68" t="s">
        <v>22</v>
      </c>
      <c r="C13" s="69"/>
      <c r="D13" s="69"/>
      <c r="E13" s="69"/>
      <c r="F13" s="69"/>
      <c r="G13" s="69"/>
      <c r="H13" s="69"/>
      <c r="I13" s="70"/>
    </row>
    <row r="14" spans="2:9" ht="39.75" customHeight="1" x14ac:dyDescent="0.25">
      <c r="B14" s="68" t="s">
        <v>23</v>
      </c>
      <c r="C14" s="69"/>
      <c r="D14" s="69"/>
      <c r="E14" s="69"/>
      <c r="F14" s="69"/>
      <c r="G14" s="69"/>
      <c r="H14" s="69"/>
      <c r="I14" s="70"/>
    </row>
    <row r="15" spans="2:9" ht="42" customHeight="1" x14ac:dyDescent="0.25">
      <c r="B15" s="68" t="s">
        <v>24</v>
      </c>
      <c r="C15" s="69"/>
      <c r="D15" s="69"/>
      <c r="E15" s="69"/>
      <c r="F15" s="69"/>
      <c r="G15" s="69"/>
      <c r="H15" s="69"/>
      <c r="I15" s="70"/>
    </row>
    <row r="16" spans="2:9" ht="62.25" customHeight="1" x14ac:dyDescent="0.25">
      <c r="B16" s="68" t="s">
        <v>25</v>
      </c>
      <c r="C16" s="69"/>
      <c r="D16" s="69"/>
      <c r="E16" s="69"/>
      <c r="F16" s="69"/>
      <c r="G16" s="69"/>
      <c r="H16" s="69"/>
      <c r="I16" s="70"/>
    </row>
    <row r="17" spans="2:9" ht="43.5" customHeight="1" thickBot="1" x14ac:dyDescent="0.3">
      <c r="B17" s="72" t="s">
        <v>26</v>
      </c>
      <c r="C17" s="73"/>
      <c r="D17" s="73"/>
      <c r="E17" s="73"/>
      <c r="F17" s="73"/>
      <c r="G17" s="73"/>
      <c r="H17" s="73"/>
      <c r="I17" s="74"/>
    </row>
    <row r="18" spans="2:9" x14ac:dyDescent="0.25">
      <c r="B18" s="71"/>
      <c r="C18" s="71"/>
      <c r="D18" s="71"/>
      <c r="E18" s="71"/>
      <c r="F18" s="71"/>
      <c r="G18" s="71"/>
    </row>
  </sheetData>
  <mergeCells count="16">
    <mergeCell ref="B8:I8"/>
    <mergeCell ref="B9:I9"/>
    <mergeCell ref="B10:I10"/>
    <mergeCell ref="B12:I12"/>
    <mergeCell ref="B13:I13"/>
    <mergeCell ref="B11:I11"/>
    <mergeCell ref="B18:G18"/>
    <mergeCell ref="B16:I16"/>
    <mergeCell ref="B17:I17"/>
    <mergeCell ref="B14:I14"/>
    <mergeCell ref="B15:I15"/>
    <mergeCell ref="B3:I3"/>
    <mergeCell ref="B4:I4"/>
    <mergeCell ref="B5:I5"/>
    <mergeCell ref="B6:I6"/>
    <mergeCell ref="B7:I7"/>
  </mergeCells>
  <phoneticPr fontId="0" type="noConversion"/>
  <pageMargins left="0.7" right="0.7" top="0.75" bottom="0.75" header="0.3" footer="0.3"/>
  <pageSetup scale="88" fitToWidth="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Q35"/>
  <sheetViews>
    <sheetView tabSelected="1" zoomScale="80" zoomScaleNormal="80" workbookViewId="0">
      <selection activeCell="B19" sqref="B19"/>
    </sheetView>
  </sheetViews>
  <sheetFormatPr baseColWidth="10" defaultRowHeight="33" customHeight="1" x14ac:dyDescent="0.25"/>
  <cols>
    <col min="1" max="1" width="10.5703125" style="3" customWidth="1"/>
    <col min="2" max="2" width="14.28515625" style="4" customWidth="1"/>
    <col min="3" max="3" width="15" style="3" customWidth="1"/>
    <col min="4" max="4" width="37.85546875" style="3" customWidth="1"/>
    <col min="5" max="5" width="33.28515625" style="3" customWidth="1"/>
    <col min="6" max="6" width="25.5703125" style="3" customWidth="1"/>
    <col min="7" max="7" width="23.42578125" style="3" customWidth="1"/>
    <col min="8" max="8" width="15.5703125" style="3" customWidth="1"/>
    <col min="9" max="9" width="14.5703125" style="3" customWidth="1"/>
    <col min="10" max="10" width="23.85546875" style="3" customWidth="1"/>
    <col min="11" max="11" width="10" style="3" customWidth="1"/>
    <col min="12" max="12" width="25.42578125" style="3" customWidth="1"/>
    <col min="13" max="13" width="35" style="3" customWidth="1"/>
    <col min="14" max="14" width="18.140625" style="3" customWidth="1"/>
    <col min="15" max="15" width="15.85546875" style="3" customWidth="1"/>
    <col min="16" max="16" width="18.28515625" style="2" customWidth="1"/>
    <col min="17" max="17" width="11.42578125" style="2"/>
    <col min="18" max="18" width="12.85546875" style="2" customWidth="1"/>
    <col min="19" max="16384" width="11.42578125" style="2"/>
  </cols>
  <sheetData>
    <row r="1" spans="1:17" ht="33" customHeight="1" thickBot="1" x14ac:dyDescent="0.3">
      <c r="A1" s="112"/>
      <c r="B1" s="112"/>
      <c r="C1" s="112"/>
      <c r="D1" s="109" t="s">
        <v>35</v>
      </c>
      <c r="E1" s="109"/>
      <c r="F1" s="109"/>
      <c r="G1" s="109"/>
      <c r="H1" s="109"/>
      <c r="I1" s="109"/>
      <c r="J1" s="109" t="s">
        <v>28</v>
      </c>
      <c r="K1" s="109"/>
      <c r="L1" s="109" t="s">
        <v>44</v>
      </c>
      <c r="M1" s="109"/>
      <c r="N1" s="108"/>
      <c r="O1" s="108"/>
    </row>
    <row r="2" spans="1:17" ht="33" customHeight="1" thickBot="1" x14ac:dyDescent="0.3">
      <c r="A2" s="112"/>
      <c r="B2" s="112"/>
      <c r="C2" s="112"/>
      <c r="D2" s="109"/>
      <c r="E2" s="109"/>
      <c r="F2" s="109"/>
      <c r="G2" s="109"/>
      <c r="H2" s="109"/>
      <c r="I2" s="109"/>
      <c r="J2" s="110" t="s">
        <v>29</v>
      </c>
      <c r="K2" s="110"/>
      <c r="L2" s="110">
        <v>8</v>
      </c>
      <c r="M2" s="110"/>
      <c r="N2" s="108"/>
      <c r="O2" s="108"/>
    </row>
    <row r="3" spans="1:17" ht="33" customHeight="1" thickBot="1" x14ac:dyDescent="0.3">
      <c r="A3" s="112"/>
      <c r="B3" s="112"/>
      <c r="C3" s="112"/>
      <c r="D3" s="109"/>
      <c r="E3" s="109"/>
      <c r="F3" s="109"/>
      <c r="G3" s="109"/>
      <c r="H3" s="109"/>
      <c r="I3" s="109"/>
      <c r="J3" s="109" t="s">
        <v>30</v>
      </c>
      <c r="K3" s="109"/>
      <c r="L3" s="109" t="s">
        <v>42</v>
      </c>
      <c r="M3" s="109"/>
      <c r="N3" s="108"/>
      <c r="O3" s="108"/>
    </row>
    <row r="4" spans="1:17" ht="33" customHeight="1" thickBot="1" x14ac:dyDescent="0.3">
      <c r="A4" s="112"/>
      <c r="B4" s="112"/>
      <c r="C4" s="112"/>
      <c r="D4" s="110" t="s">
        <v>36</v>
      </c>
      <c r="E4" s="110"/>
      <c r="F4" s="110"/>
      <c r="G4" s="110"/>
      <c r="H4" s="110"/>
      <c r="I4" s="110"/>
      <c r="J4" s="110" t="s">
        <v>31</v>
      </c>
      <c r="K4" s="110"/>
      <c r="L4" s="110" t="s">
        <v>0</v>
      </c>
      <c r="M4" s="110"/>
      <c r="N4" s="108"/>
      <c r="O4" s="108"/>
    </row>
    <row r="5" spans="1:17" ht="33" customHeight="1" thickBot="1" x14ac:dyDescent="0.3">
      <c r="A5" s="112"/>
      <c r="B5" s="112"/>
      <c r="C5" s="112"/>
      <c r="D5" s="110"/>
      <c r="E5" s="110"/>
      <c r="F5" s="110"/>
      <c r="G5" s="110"/>
      <c r="H5" s="110"/>
      <c r="I5" s="110"/>
      <c r="J5" s="109" t="s">
        <v>32</v>
      </c>
      <c r="K5" s="109"/>
      <c r="L5" s="111" t="s">
        <v>43</v>
      </c>
      <c r="M5" s="111"/>
      <c r="N5" s="108"/>
      <c r="O5" s="108"/>
    </row>
    <row r="6" spans="1:17" ht="33" customHeight="1" thickBot="1" x14ac:dyDescent="0.3">
      <c r="A6" s="112"/>
      <c r="B6" s="112"/>
      <c r="C6" s="112"/>
      <c r="D6" s="110"/>
      <c r="E6" s="110"/>
      <c r="F6" s="110"/>
      <c r="G6" s="110"/>
      <c r="H6" s="110"/>
      <c r="I6" s="110"/>
      <c r="J6" s="110" t="s">
        <v>33</v>
      </c>
      <c r="K6" s="110"/>
      <c r="L6" s="107" t="s">
        <v>41</v>
      </c>
      <c r="M6" s="107"/>
      <c r="N6" s="108"/>
      <c r="O6" s="108"/>
    </row>
    <row r="7" spans="1:17" ht="33" customHeight="1" thickBot="1" x14ac:dyDescent="0.3">
      <c r="A7" s="112"/>
      <c r="B7" s="112"/>
      <c r="C7" s="112"/>
      <c r="D7" s="110"/>
      <c r="E7" s="110"/>
      <c r="F7" s="110"/>
      <c r="G7" s="110"/>
      <c r="H7" s="110"/>
      <c r="I7" s="110"/>
      <c r="J7" s="109" t="s">
        <v>34</v>
      </c>
      <c r="K7" s="109"/>
      <c r="L7" s="111" t="s">
        <v>41</v>
      </c>
      <c r="M7" s="111"/>
      <c r="N7" s="108"/>
      <c r="O7" s="108"/>
    </row>
    <row r="8" spans="1:17" ht="33" customHeight="1" thickBot="1" x14ac:dyDescent="0.3">
      <c r="A8" s="100"/>
      <c r="B8" s="100"/>
      <c r="C8" s="100"/>
      <c r="D8" s="100"/>
      <c r="E8" s="100"/>
      <c r="F8" s="100"/>
      <c r="G8" s="100"/>
      <c r="H8" s="100"/>
      <c r="I8" s="100"/>
      <c r="J8" s="100"/>
      <c r="K8" s="100"/>
      <c r="L8" s="100"/>
      <c r="M8" s="100"/>
      <c r="N8" s="100"/>
      <c r="O8" s="100"/>
    </row>
    <row r="9" spans="1:17" ht="71.25" customHeight="1" thickBot="1" x14ac:dyDescent="0.3">
      <c r="A9" s="102" t="s">
        <v>4</v>
      </c>
      <c r="B9" s="104" t="s">
        <v>5</v>
      </c>
      <c r="C9" s="101" t="s">
        <v>6</v>
      </c>
      <c r="D9" s="106" t="s">
        <v>10</v>
      </c>
      <c r="E9" s="101" t="s">
        <v>7</v>
      </c>
      <c r="F9" s="101" t="s">
        <v>8</v>
      </c>
      <c r="G9" s="101" t="s">
        <v>15</v>
      </c>
      <c r="H9" s="101" t="s">
        <v>16</v>
      </c>
      <c r="I9" s="101" t="s">
        <v>17</v>
      </c>
      <c r="J9" s="101" t="s">
        <v>18</v>
      </c>
      <c r="K9" s="101" t="s">
        <v>19</v>
      </c>
      <c r="L9" s="101"/>
      <c r="M9" s="101"/>
      <c r="N9" s="101"/>
      <c r="O9" s="101"/>
    </row>
    <row r="10" spans="1:17" ht="36" customHeight="1" thickBot="1" x14ac:dyDescent="0.3">
      <c r="A10" s="103"/>
      <c r="B10" s="105"/>
      <c r="C10" s="101"/>
      <c r="D10" s="106"/>
      <c r="E10" s="101"/>
      <c r="F10" s="101"/>
      <c r="G10" s="101"/>
      <c r="H10" s="101"/>
      <c r="I10" s="101"/>
      <c r="J10" s="101"/>
      <c r="K10" s="101" t="s">
        <v>40</v>
      </c>
      <c r="L10" s="101"/>
      <c r="M10" s="8" t="s">
        <v>20</v>
      </c>
      <c r="N10" s="1" t="s">
        <v>45</v>
      </c>
      <c r="O10" s="1" t="s">
        <v>1</v>
      </c>
    </row>
    <row r="11" spans="1:17" ht="159.75" customHeight="1" thickTop="1" thickBot="1" x14ac:dyDescent="0.3">
      <c r="A11" s="11">
        <v>1</v>
      </c>
      <c r="B11" s="9" t="s">
        <v>137</v>
      </c>
      <c r="C11" s="25" t="s">
        <v>49</v>
      </c>
      <c r="D11" s="25" t="s">
        <v>50</v>
      </c>
      <c r="E11" s="12" t="s">
        <v>51</v>
      </c>
      <c r="F11" s="50" t="s">
        <v>52</v>
      </c>
      <c r="G11" s="25" t="s">
        <v>53</v>
      </c>
      <c r="H11" s="47">
        <v>43971</v>
      </c>
      <c r="I11" s="47" t="s">
        <v>70</v>
      </c>
      <c r="J11" s="25" t="s">
        <v>54</v>
      </c>
      <c r="K11" s="78" t="s">
        <v>115</v>
      </c>
      <c r="L11" s="79"/>
      <c r="M11" s="51">
        <v>0.6</v>
      </c>
      <c r="N11" s="9"/>
      <c r="O11" s="9"/>
      <c r="P11" s="27"/>
    </row>
    <row r="12" spans="1:17" ht="107.25" customHeight="1" thickTop="1" thickBot="1" x14ac:dyDescent="0.3">
      <c r="A12" s="11">
        <f t="shared" ref="A12:A23" si="0">+A11+1</f>
        <v>2</v>
      </c>
      <c r="B12" s="9" t="s">
        <v>138</v>
      </c>
      <c r="C12" s="25" t="s">
        <v>49</v>
      </c>
      <c r="D12" s="25" t="s">
        <v>55</v>
      </c>
      <c r="E12" s="9" t="s">
        <v>56</v>
      </c>
      <c r="F12" s="12" t="s">
        <v>57</v>
      </c>
      <c r="G12" s="9" t="s">
        <v>58</v>
      </c>
      <c r="H12" s="47">
        <v>43971</v>
      </c>
      <c r="I12" s="53" t="s">
        <v>69</v>
      </c>
      <c r="J12" s="9" t="s">
        <v>54</v>
      </c>
      <c r="K12" s="82"/>
      <c r="L12" s="83"/>
      <c r="M12" s="9"/>
      <c r="N12" s="9"/>
      <c r="O12" s="9"/>
      <c r="P12" s="27"/>
    </row>
    <row r="13" spans="1:17" ht="118.5" customHeight="1" thickTop="1" thickBot="1" x14ac:dyDescent="0.3">
      <c r="A13" s="11">
        <f t="shared" si="0"/>
        <v>3</v>
      </c>
      <c r="B13" s="9" t="s">
        <v>139</v>
      </c>
      <c r="C13" s="25" t="s">
        <v>49</v>
      </c>
      <c r="D13" s="25" t="s">
        <v>59</v>
      </c>
      <c r="E13" s="9" t="s">
        <v>61</v>
      </c>
      <c r="F13" s="9" t="s">
        <v>63</v>
      </c>
      <c r="G13" s="9" t="s">
        <v>65</v>
      </c>
      <c r="H13" s="53">
        <v>43941</v>
      </c>
      <c r="I13" s="9" t="s">
        <v>67</v>
      </c>
      <c r="J13" s="9" t="s">
        <v>54</v>
      </c>
      <c r="K13" s="78" t="s">
        <v>114</v>
      </c>
      <c r="L13" s="79"/>
      <c r="M13" s="52"/>
      <c r="N13" s="9"/>
      <c r="O13" s="9"/>
      <c r="P13" s="27"/>
    </row>
    <row r="14" spans="1:17" ht="207.75" customHeight="1" thickTop="1" thickBot="1" x14ac:dyDescent="0.3">
      <c r="A14" s="11">
        <f t="shared" si="0"/>
        <v>4</v>
      </c>
      <c r="B14" s="9" t="s">
        <v>140</v>
      </c>
      <c r="C14" s="25" t="s">
        <v>49</v>
      </c>
      <c r="D14" s="9" t="s">
        <v>60</v>
      </c>
      <c r="E14" s="9" t="s">
        <v>62</v>
      </c>
      <c r="F14" s="9" t="s">
        <v>64</v>
      </c>
      <c r="G14" s="9" t="s">
        <v>66</v>
      </c>
      <c r="H14" s="9" t="s">
        <v>68</v>
      </c>
      <c r="I14" s="9" t="s">
        <v>67</v>
      </c>
      <c r="J14" s="9" t="s">
        <v>54</v>
      </c>
      <c r="K14" s="82"/>
      <c r="L14" s="83"/>
      <c r="M14" s="9"/>
      <c r="N14" s="9"/>
      <c r="O14" s="9"/>
      <c r="P14" s="27"/>
    </row>
    <row r="15" spans="1:17" ht="80.25" customHeight="1" thickTop="1" thickBot="1" x14ac:dyDescent="0.3">
      <c r="A15" s="11">
        <f t="shared" si="0"/>
        <v>5</v>
      </c>
      <c r="B15" s="60" t="s">
        <v>141</v>
      </c>
      <c r="C15" s="25" t="s">
        <v>71</v>
      </c>
      <c r="D15" s="25" t="s">
        <v>100</v>
      </c>
      <c r="E15" s="25" t="s">
        <v>87</v>
      </c>
      <c r="F15" s="25" t="s">
        <v>78</v>
      </c>
      <c r="G15" s="25" t="s">
        <v>82</v>
      </c>
      <c r="H15" s="47">
        <v>44027</v>
      </c>
      <c r="I15" s="47">
        <v>44286</v>
      </c>
      <c r="J15" s="54" t="s">
        <v>86</v>
      </c>
      <c r="K15" s="82"/>
      <c r="L15" s="83"/>
      <c r="M15" s="10"/>
      <c r="N15" s="10"/>
      <c r="O15" s="10"/>
      <c r="P15" s="28"/>
      <c r="Q15" s="28"/>
    </row>
    <row r="16" spans="1:17" ht="105" customHeight="1" thickTop="1" thickBot="1" x14ac:dyDescent="0.3">
      <c r="A16" s="11">
        <f t="shared" si="0"/>
        <v>6</v>
      </c>
      <c r="B16" s="60" t="s">
        <v>142</v>
      </c>
      <c r="C16" s="25" t="s">
        <v>71</v>
      </c>
      <c r="D16" s="12" t="s">
        <v>72</v>
      </c>
      <c r="E16" s="25" t="s">
        <v>75</v>
      </c>
      <c r="F16" s="25" t="s">
        <v>79</v>
      </c>
      <c r="G16" s="25" t="s">
        <v>83</v>
      </c>
      <c r="H16" s="47">
        <v>44027</v>
      </c>
      <c r="I16" s="47">
        <v>44286</v>
      </c>
      <c r="J16" s="55" t="s">
        <v>86</v>
      </c>
      <c r="K16" s="82"/>
      <c r="L16" s="83"/>
      <c r="M16" s="56"/>
      <c r="N16" s="57"/>
      <c r="O16" s="5"/>
      <c r="P16" s="28"/>
      <c r="Q16" s="28"/>
    </row>
    <row r="17" spans="1:17" ht="66.75" customHeight="1" thickTop="1" thickBot="1" x14ac:dyDescent="0.25">
      <c r="A17" s="11">
        <f t="shared" si="0"/>
        <v>7</v>
      </c>
      <c r="B17" s="60" t="s">
        <v>143</v>
      </c>
      <c r="C17" s="25" t="s">
        <v>71</v>
      </c>
      <c r="D17" s="58" t="s">
        <v>73</v>
      </c>
      <c r="E17" s="25" t="s">
        <v>76</v>
      </c>
      <c r="F17" s="25" t="s">
        <v>80</v>
      </c>
      <c r="G17" s="25" t="s">
        <v>84</v>
      </c>
      <c r="H17" s="47">
        <v>44027</v>
      </c>
      <c r="I17" s="47">
        <v>44286</v>
      </c>
      <c r="J17" s="55" t="s">
        <v>86</v>
      </c>
      <c r="K17" s="82"/>
      <c r="L17" s="83"/>
      <c r="M17" s="20"/>
      <c r="N17" s="20"/>
      <c r="O17" s="18"/>
      <c r="P17" s="28"/>
      <c r="Q17" s="28"/>
    </row>
    <row r="18" spans="1:17" ht="75.75" customHeight="1" thickTop="1" thickBot="1" x14ac:dyDescent="0.25">
      <c r="A18" s="11">
        <f t="shared" si="0"/>
        <v>8</v>
      </c>
      <c r="B18" s="60" t="s">
        <v>144</v>
      </c>
      <c r="C18" s="25" t="s">
        <v>71</v>
      </c>
      <c r="D18" s="58" t="s">
        <v>74</v>
      </c>
      <c r="E18" s="25" t="s">
        <v>77</v>
      </c>
      <c r="F18" s="25" t="s">
        <v>81</v>
      </c>
      <c r="G18" s="25" t="s">
        <v>85</v>
      </c>
      <c r="H18" s="47">
        <v>44027</v>
      </c>
      <c r="I18" s="59">
        <v>44286</v>
      </c>
      <c r="J18" s="55" t="s">
        <v>86</v>
      </c>
      <c r="K18" s="82"/>
      <c r="L18" s="83"/>
      <c r="M18" s="20"/>
      <c r="N18" s="20"/>
      <c r="O18" s="20"/>
      <c r="P18" s="28"/>
      <c r="Q18" s="28"/>
    </row>
    <row r="19" spans="1:17" ht="156" customHeight="1" thickBot="1" x14ac:dyDescent="0.3">
      <c r="A19" s="11">
        <f t="shared" si="0"/>
        <v>9</v>
      </c>
      <c r="B19" s="61" t="s">
        <v>145</v>
      </c>
      <c r="C19" s="25" t="s">
        <v>88</v>
      </c>
      <c r="D19" s="42" t="s">
        <v>89</v>
      </c>
      <c r="E19" s="42" t="s">
        <v>90</v>
      </c>
      <c r="F19" s="25" t="s">
        <v>91</v>
      </c>
      <c r="G19" s="25" t="s">
        <v>48</v>
      </c>
      <c r="H19" s="47">
        <v>43893</v>
      </c>
      <c r="I19" s="47">
        <v>44196</v>
      </c>
      <c r="J19" s="42" t="s">
        <v>92</v>
      </c>
      <c r="K19" s="80" t="s">
        <v>101</v>
      </c>
      <c r="L19" s="81"/>
      <c r="M19" s="48">
        <v>0.45</v>
      </c>
      <c r="N19" s="20"/>
      <c r="O19" s="18"/>
      <c r="P19" s="27"/>
    </row>
    <row r="20" spans="1:17" ht="119.25" customHeight="1" thickBot="1" x14ac:dyDescent="0.3">
      <c r="A20" s="11">
        <f t="shared" si="0"/>
        <v>10</v>
      </c>
      <c r="B20" s="61" t="s">
        <v>147</v>
      </c>
      <c r="C20" s="25" t="s">
        <v>88</v>
      </c>
      <c r="D20" s="42" t="s">
        <v>93</v>
      </c>
      <c r="E20" s="42" t="s">
        <v>94</v>
      </c>
      <c r="F20" s="12" t="s">
        <v>91</v>
      </c>
      <c r="G20" s="12" t="s">
        <v>48</v>
      </c>
      <c r="H20" s="47">
        <v>43893</v>
      </c>
      <c r="I20" s="47">
        <v>44196</v>
      </c>
      <c r="J20" s="42" t="s">
        <v>92</v>
      </c>
      <c r="K20" s="90" t="s">
        <v>102</v>
      </c>
      <c r="L20" s="91"/>
      <c r="M20" s="7">
        <v>0.55000000000000004</v>
      </c>
      <c r="N20" s="45"/>
      <c r="O20" s="7"/>
      <c r="P20" s="27"/>
    </row>
    <row r="21" spans="1:17" ht="123" customHeight="1" thickBot="1" x14ac:dyDescent="0.3">
      <c r="A21" s="11">
        <f t="shared" si="0"/>
        <v>11</v>
      </c>
      <c r="B21" s="61" t="s">
        <v>146</v>
      </c>
      <c r="C21" s="25" t="s">
        <v>88</v>
      </c>
      <c r="D21" s="49" t="s">
        <v>95</v>
      </c>
      <c r="E21" s="42" t="s">
        <v>96</v>
      </c>
      <c r="F21" s="12" t="s">
        <v>97</v>
      </c>
      <c r="G21" s="12" t="s">
        <v>98</v>
      </c>
      <c r="H21" s="47">
        <v>43999</v>
      </c>
      <c r="I21" s="47">
        <v>44196</v>
      </c>
      <c r="J21" s="25" t="s">
        <v>99</v>
      </c>
      <c r="K21" s="90" t="s">
        <v>103</v>
      </c>
      <c r="L21" s="91"/>
      <c r="M21" s="7">
        <v>0.5</v>
      </c>
      <c r="N21" s="46"/>
      <c r="O21" s="7"/>
      <c r="P21" s="27"/>
    </row>
    <row r="22" spans="1:17" ht="101.25" customHeight="1" thickBot="1" x14ac:dyDescent="0.25">
      <c r="A22" s="11">
        <f t="shared" si="0"/>
        <v>12</v>
      </c>
      <c r="B22" s="60" t="s">
        <v>149</v>
      </c>
      <c r="C22" s="21" t="s">
        <v>156</v>
      </c>
      <c r="D22" s="16" t="s">
        <v>105</v>
      </c>
      <c r="E22" s="17" t="s">
        <v>106</v>
      </c>
      <c r="F22" s="16" t="s">
        <v>107</v>
      </c>
      <c r="G22" s="17" t="s">
        <v>108</v>
      </c>
      <c r="H22" s="22">
        <v>44137</v>
      </c>
      <c r="I22" s="22">
        <v>44377</v>
      </c>
      <c r="J22" s="21" t="s">
        <v>109</v>
      </c>
      <c r="K22" s="99"/>
      <c r="L22" s="99"/>
      <c r="M22" s="23"/>
      <c r="N22" s="19"/>
      <c r="O22" s="19"/>
      <c r="P22" s="28"/>
    </row>
    <row r="23" spans="1:17" ht="140.25" customHeight="1" thickBot="1" x14ac:dyDescent="0.25">
      <c r="A23" s="11">
        <f t="shared" si="0"/>
        <v>13</v>
      </c>
      <c r="B23" s="60" t="s">
        <v>148</v>
      </c>
      <c r="C23" s="24" t="s">
        <v>156</v>
      </c>
      <c r="D23" s="16" t="s">
        <v>110</v>
      </c>
      <c r="E23" s="17" t="s">
        <v>111</v>
      </c>
      <c r="F23" s="16" t="s">
        <v>112</v>
      </c>
      <c r="G23" s="17" t="s">
        <v>113</v>
      </c>
      <c r="H23" s="22">
        <v>44137</v>
      </c>
      <c r="I23" s="22">
        <v>44377</v>
      </c>
      <c r="J23" s="21" t="s">
        <v>104</v>
      </c>
      <c r="K23" s="89"/>
      <c r="L23" s="89"/>
      <c r="M23" s="23"/>
      <c r="N23" s="20"/>
      <c r="O23" s="20"/>
      <c r="P23" s="28"/>
    </row>
    <row r="24" spans="1:17" ht="222" customHeight="1" thickBot="1" x14ac:dyDescent="0.25">
      <c r="A24" s="15">
        <f>A23+1</f>
        <v>14</v>
      </c>
      <c r="B24" s="9" t="s">
        <v>150</v>
      </c>
      <c r="C24" s="24" t="s">
        <v>123</v>
      </c>
      <c r="D24" s="16" t="s">
        <v>124</v>
      </c>
      <c r="E24" s="16" t="s">
        <v>125</v>
      </c>
      <c r="F24" s="16" t="s">
        <v>126</v>
      </c>
      <c r="G24" s="16" t="s">
        <v>128</v>
      </c>
      <c r="H24" s="29">
        <v>44226</v>
      </c>
      <c r="I24" s="29">
        <v>44591</v>
      </c>
      <c r="J24" s="16" t="s">
        <v>127</v>
      </c>
      <c r="K24" s="92"/>
      <c r="L24" s="93"/>
      <c r="M24" s="41"/>
      <c r="N24" s="44"/>
      <c r="O24" s="20"/>
      <c r="P24" s="28"/>
    </row>
    <row r="25" spans="1:17" ht="228.75" customHeight="1" thickBot="1" x14ac:dyDescent="0.25">
      <c r="A25" s="15">
        <f t="shared" ref="A25:A29" si="1">A24+1</f>
        <v>15</v>
      </c>
      <c r="B25" s="9" t="s">
        <v>151</v>
      </c>
      <c r="C25" s="24" t="s">
        <v>123</v>
      </c>
      <c r="D25" s="16" t="s">
        <v>129</v>
      </c>
      <c r="E25" s="16" t="s">
        <v>130</v>
      </c>
      <c r="F25" s="16" t="s">
        <v>131</v>
      </c>
      <c r="G25" s="30" t="s">
        <v>157</v>
      </c>
      <c r="H25" s="35">
        <v>44228</v>
      </c>
      <c r="I25" s="37">
        <v>44561</v>
      </c>
      <c r="J25" s="36" t="s">
        <v>132</v>
      </c>
      <c r="K25" s="95"/>
      <c r="L25" s="96"/>
      <c r="M25" s="23"/>
      <c r="N25" s="20"/>
      <c r="O25" s="20"/>
      <c r="P25" s="28"/>
    </row>
    <row r="26" spans="1:17" ht="204.75" customHeight="1" thickBot="1" x14ac:dyDescent="0.25">
      <c r="A26" s="15">
        <f t="shared" si="1"/>
        <v>16</v>
      </c>
      <c r="B26" s="9" t="s">
        <v>152</v>
      </c>
      <c r="C26" s="24" t="s">
        <v>123</v>
      </c>
      <c r="D26" s="16" t="s">
        <v>133</v>
      </c>
      <c r="E26" s="16" t="s">
        <v>134</v>
      </c>
      <c r="F26" s="16" t="s">
        <v>135</v>
      </c>
      <c r="G26" s="30" t="s">
        <v>158</v>
      </c>
      <c r="H26" s="38">
        <v>44197</v>
      </c>
      <c r="I26" s="39">
        <v>44560</v>
      </c>
      <c r="J26" s="40" t="s">
        <v>132</v>
      </c>
      <c r="K26" s="97"/>
      <c r="L26" s="98"/>
      <c r="M26" s="31"/>
      <c r="N26" s="20"/>
      <c r="O26" s="20"/>
      <c r="P26" s="28"/>
    </row>
    <row r="27" spans="1:17" ht="305.25" customHeight="1" thickBot="1" x14ac:dyDescent="0.25">
      <c r="A27" s="15">
        <f t="shared" si="1"/>
        <v>17</v>
      </c>
      <c r="B27" s="9" t="s">
        <v>153</v>
      </c>
      <c r="C27" s="24" t="s">
        <v>123</v>
      </c>
      <c r="D27" s="16" t="s">
        <v>136</v>
      </c>
      <c r="E27" s="17" t="s">
        <v>130</v>
      </c>
      <c r="F27" s="16" t="s">
        <v>131</v>
      </c>
      <c r="G27" s="30" t="s">
        <v>161</v>
      </c>
      <c r="H27" s="32">
        <v>44228</v>
      </c>
      <c r="I27" s="33">
        <v>44561</v>
      </c>
      <c r="J27" s="34" t="s">
        <v>132</v>
      </c>
      <c r="K27" s="94"/>
      <c r="L27" s="89"/>
      <c r="M27" s="26"/>
      <c r="N27" s="20"/>
      <c r="O27" s="20"/>
      <c r="P27" s="28"/>
    </row>
    <row r="28" spans="1:17" ht="176.25" customHeight="1" thickBot="1" x14ac:dyDescent="0.25">
      <c r="A28" s="15">
        <f t="shared" si="1"/>
        <v>18</v>
      </c>
      <c r="B28" s="9" t="s">
        <v>154</v>
      </c>
      <c r="C28" s="25" t="s">
        <v>46</v>
      </c>
      <c r="D28" s="42" t="s">
        <v>116</v>
      </c>
      <c r="E28" s="12" t="s">
        <v>117</v>
      </c>
      <c r="F28" s="42" t="s">
        <v>118</v>
      </c>
      <c r="G28" s="43" t="s">
        <v>160</v>
      </c>
      <c r="H28" s="6">
        <v>44309</v>
      </c>
      <c r="I28" s="6">
        <v>44347</v>
      </c>
      <c r="J28" s="42" t="s">
        <v>119</v>
      </c>
      <c r="K28" s="89"/>
      <c r="L28" s="89"/>
      <c r="M28" s="23"/>
      <c r="N28" s="20"/>
      <c r="O28" s="20"/>
    </row>
    <row r="29" spans="1:17" ht="334.5" customHeight="1" thickBot="1" x14ac:dyDescent="0.25">
      <c r="A29" s="15">
        <f t="shared" si="1"/>
        <v>19</v>
      </c>
      <c r="B29" s="9" t="s">
        <v>155</v>
      </c>
      <c r="C29" s="25" t="s">
        <v>46</v>
      </c>
      <c r="D29" s="42" t="s">
        <v>120</v>
      </c>
      <c r="E29" s="42" t="s">
        <v>121</v>
      </c>
      <c r="F29" s="42" t="s">
        <v>122</v>
      </c>
      <c r="G29" s="43" t="s">
        <v>159</v>
      </c>
      <c r="H29" s="6">
        <v>44309</v>
      </c>
      <c r="I29" s="6">
        <v>44561</v>
      </c>
      <c r="J29" s="42" t="s">
        <v>119</v>
      </c>
      <c r="K29" s="89"/>
      <c r="L29" s="89"/>
      <c r="M29" s="23"/>
      <c r="N29" s="20"/>
      <c r="O29" s="20"/>
    </row>
    <row r="30" spans="1:17" ht="24.75" customHeight="1" thickBot="1" x14ac:dyDescent="0.25">
      <c r="A30" s="15"/>
      <c r="B30" s="13"/>
      <c r="C30" s="21"/>
      <c r="D30" s="16"/>
      <c r="E30" s="17"/>
      <c r="F30" s="16"/>
      <c r="G30" s="17"/>
      <c r="H30" s="22"/>
      <c r="I30" s="22"/>
      <c r="J30" s="21"/>
      <c r="K30" s="89"/>
      <c r="L30" s="89"/>
      <c r="M30" s="23"/>
      <c r="N30" s="19"/>
      <c r="O30" s="19"/>
    </row>
    <row r="31" spans="1:17" ht="33" customHeight="1" thickBot="1" x14ac:dyDescent="0.3">
      <c r="A31" s="85"/>
      <c r="B31" s="86"/>
      <c r="C31" s="86"/>
      <c r="D31" s="86"/>
      <c r="E31" s="86"/>
      <c r="F31" s="86"/>
      <c r="G31" s="86"/>
      <c r="H31" s="86"/>
      <c r="I31" s="86"/>
      <c r="J31" s="86"/>
      <c r="K31" s="86"/>
      <c r="L31" s="86"/>
      <c r="M31" s="86"/>
      <c r="N31" s="86"/>
      <c r="O31" s="87"/>
    </row>
    <row r="32" spans="1:17" ht="33" customHeight="1" thickBot="1" x14ac:dyDescent="0.3">
      <c r="A32" s="88" t="s">
        <v>37</v>
      </c>
      <c r="B32" s="88"/>
      <c r="C32" s="88"/>
      <c r="D32" s="88"/>
      <c r="E32" s="88"/>
      <c r="F32" s="88"/>
      <c r="G32" s="88"/>
      <c r="H32" s="88"/>
      <c r="I32" s="88"/>
      <c r="J32" s="88"/>
      <c r="K32" s="88"/>
      <c r="L32" s="88"/>
      <c r="M32" s="88"/>
      <c r="N32" s="88"/>
      <c r="O32" s="88"/>
    </row>
    <row r="33" spans="1:15" ht="33" customHeight="1" thickBot="1" x14ac:dyDescent="0.3">
      <c r="A33" s="88" t="s">
        <v>38</v>
      </c>
      <c r="B33" s="88"/>
      <c r="C33" s="88"/>
      <c r="D33" s="88"/>
      <c r="E33" s="88"/>
      <c r="F33" s="88"/>
      <c r="G33" s="88"/>
      <c r="H33" s="88"/>
      <c r="I33" s="88"/>
      <c r="J33" s="88"/>
      <c r="K33" s="88"/>
      <c r="L33" s="88"/>
      <c r="M33" s="88"/>
      <c r="N33" s="88"/>
      <c r="O33" s="88"/>
    </row>
    <row r="34" spans="1:15" ht="33" customHeight="1" thickBot="1" x14ac:dyDescent="0.3">
      <c r="A34" s="84" t="s">
        <v>39</v>
      </c>
      <c r="B34" s="84"/>
      <c r="C34" s="84"/>
      <c r="D34" s="84"/>
      <c r="E34" s="84"/>
      <c r="F34" s="84"/>
      <c r="G34" s="84"/>
      <c r="H34" s="84"/>
      <c r="I34" s="84"/>
      <c r="J34" s="84"/>
      <c r="K34" s="84"/>
      <c r="L34" s="84"/>
      <c r="M34" s="84"/>
      <c r="N34" s="84"/>
      <c r="O34" s="84"/>
    </row>
    <row r="35" spans="1:15" ht="33" customHeight="1" x14ac:dyDescent="0.25">
      <c r="F35" s="14"/>
    </row>
  </sheetData>
  <autoFilter ref="A9:O10" xr:uid="{00000000-0009-0000-0000-000001000000}">
    <filterColumn colId="8">
      <filters>
        <dateGroupItem year="2019" dateTimeGrouping="year"/>
      </filters>
    </filterColumn>
    <filterColumn colId="10" showButton="0"/>
    <filterColumn colId="11" showButton="0"/>
    <filterColumn colId="12" showButton="0"/>
    <filterColumn colId="13" showButton="0"/>
  </autoFilter>
  <mergeCells count="55">
    <mergeCell ref="A1:C7"/>
    <mergeCell ref="J3:K3"/>
    <mergeCell ref="J4:K4"/>
    <mergeCell ref="J5:K5"/>
    <mergeCell ref="J6:K6"/>
    <mergeCell ref="J7:K7"/>
    <mergeCell ref="L6:M6"/>
    <mergeCell ref="K9:O9"/>
    <mergeCell ref="J9:J10"/>
    <mergeCell ref="N1:O7"/>
    <mergeCell ref="D1:I3"/>
    <mergeCell ref="L1:M1"/>
    <mergeCell ref="L2:M2"/>
    <mergeCell ref="L3:M3"/>
    <mergeCell ref="L4:M4"/>
    <mergeCell ref="L5:M5"/>
    <mergeCell ref="E9:E10"/>
    <mergeCell ref="F9:F10"/>
    <mergeCell ref="D4:I7"/>
    <mergeCell ref="J1:K1"/>
    <mergeCell ref="J2:K2"/>
    <mergeCell ref="L7:M7"/>
    <mergeCell ref="A8:O8"/>
    <mergeCell ref="K10:L10"/>
    <mergeCell ref="I9:I10"/>
    <mergeCell ref="G9:G10"/>
    <mergeCell ref="H9:H10"/>
    <mergeCell ref="A9:A10"/>
    <mergeCell ref="B9:B10"/>
    <mergeCell ref="C9:C10"/>
    <mergeCell ref="D9:D10"/>
    <mergeCell ref="A34:O34"/>
    <mergeCell ref="A31:O31"/>
    <mergeCell ref="A32:O32"/>
    <mergeCell ref="A33:O33"/>
    <mergeCell ref="K16:L16"/>
    <mergeCell ref="K30:L30"/>
    <mergeCell ref="K23:L23"/>
    <mergeCell ref="K20:L20"/>
    <mergeCell ref="K21:L21"/>
    <mergeCell ref="K28:L28"/>
    <mergeCell ref="K29:L29"/>
    <mergeCell ref="K24:L24"/>
    <mergeCell ref="K27:L27"/>
    <mergeCell ref="K25:L25"/>
    <mergeCell ref="K26:L26"/>
    <mergeCell ref="K22:L22"/>
    <mergeCell ref="K11:L11"/>
    <mergeCell ref="K19:L19"/>
    <mergeCell ref="K12:L12"/>
    <mergeCell ref="K13:L13"/>
    <mergeCell ref="K17:L17"/>
    <mergeCell ref="K18:L18"/>
    <mergeCell ref="K15:L15"/>
    <mergeCell ref="K14:L14"/>
  </mergeCells>
  <pageMargins left="0.7" right="0.7" top="0.75" bottom="0.75" header="0.3" footer="0.3"/>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 Diligenciamiento</vt:lpstr>
      <vt:lpstr>Plan Mejoramiento Insti V11</vt:lpstr>
      <vt:lpstr>'Plan Mejoramiento Insti V11'!Área_de_impresión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angelareyes</dc:creator>
  <cp:lastModifiedBy>Usuario</cp:lastModifiedBy>
  <cp:lastPrinted>2021-06-11T19:20:34Z</cp:lastPrinted>
  <dcterms:created xsi:type="dcterms:W3CDTF">2008-10-30T21:59:49Z</dcterms:created>
  <dcterms:modified xsi:type="dcterms:W3CDTF">2022-08-31T03:13:00Z</dcterms:modified>
</cp:coreProperties>
</file>