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E:\Ley de transparencia 1712\Organización link de transparencia web\4.7. Informes de gestión evaluación y auditoría\4.7.5. Planes de mejoramiento\4.7.5.a. Planes de Mejoramiento\Planes de Mejoramiento Interno\2021\"/>
    </mc:Choice>
  </mc:AlternateContent>
  <xr:revisionPtr revIDLastSave="0" documentId="8_{3FF7D31C-758A-4353-B690-F3A10A064C73}" xr6:coauthVersionLast="47" xr6:coauthVersionMax="47" xr10:uidLastSave="{00000000-0000-0000-0000-000000000000}"/>
  <bookViews>
    <workbookView xWindow="-120" yWindow="-120" windowWidth="29040" windowHeight="1584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V11'!$A$9:$O$10</definedName>
    <definedName name="_xlnm.Print_Area" localSheetId="1">'Plan Mejoramiento Insti V11'!$A$1:$O$34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 l="1"/>
  <c r="A13" i="3" s="1"/>
  <c r="A14" i="3" s="1"/>
  <c r="A15" i="3" l="1"/>
  <c r="A16" i="3" s="1"/>
  <c r="A17" i="3" s="1"/>
  <c r="A18" i="3" s="1"/>
  <c r="A19" i="3" s="1"/>
  <c r="A20" i="3" s="1"/>
  <c r="A21" i="3" s="1"/>
  <c r="A22" i="3" l="1"/>
  <c r="A23" i="3" s="1"/>
  <c r="A24" i="3" s="1"/>
  <c r="A25" i="3" s="1"/>
  <c r="A26" i="3" s="1"/>
  <c r="A27" i="3" l="1"/>
  <c r="A28" i="3" s="1"/>
  <c r="A29" i="3" s="1"/>
</calcChain>
</file>

<file path=xl/sharedStrings.xml><?xml version="1.0" encoding="utf-8"?>
<sst xmlns="http://schemas.openxmlformats.org/spreadsheetml/2006/main" count="191" uniqueCount="162">
  <si>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</si>
  <si>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</si>
  <si>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</si>
  <si>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</si>
  <si>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</si>
  <si>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</si>
  <si>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</si>
  <si>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</si>
  <si>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</si>
  <si>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</si>
  <si>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</si>
  <si>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</si>
  <si>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</si>
  <si>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</si>
  <si>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</si>
  <si>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</si>
  <si>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</si>
  <si>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</si>
  <si>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</si>
  <si>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</si>
  <si>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</si>
  <si>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</si>
  <si>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</si>
  <si>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</si>
  <si>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</si>
  <si>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</si>
  <si>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</si>
  <si>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</si>
  <si>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</si>
  <si>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</si>
  <si>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</si>
  <si>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</si>
  <si>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</si>
  <si>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</si>
  <si>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</si>
  <si>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</si>
  <si>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</si>
  <si>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</si>
  <si>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</si>
  <si>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</si>
  <si>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</si>
  <si>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</si>
  <si>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</si>
  <si>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</si>
  <si>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</si>
  <si>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Observaciones Abiertos</t>
  </si>
  <si>
    <t>Planeación Estratégica</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</si>
  <si>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</si>
  <si>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Todos los procedimientos revisados, actualizados y adoptados</t>
  </si>
  <si>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</si>
  <si>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</si>
  <si>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</si>
  <si>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</si>
  <si>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</si>
  <si>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</si>
  <si>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</si>
  <si>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</si>
  <si>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</si>
  <si>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</si>
  <si>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</si>
  <si>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</si>
  <si>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</si>
  <si>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</si>
  <si>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</si>
  <si>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</si>
  <si>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</si>
  <si>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</si>
  <si>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</si>
  <si>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</si>
  <si>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</si>
  <si>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</si>
  <si>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</si>
  <si>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</si>
  <si>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</si>
  <si>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</si>
  <si>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</si>
  <si>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</si>
  <si>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</si>
  <si>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</si>
  <si>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</si>
  <si>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</si>
  <si>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</si>
  <si>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</si>
  <si>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</si>
  <si>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</si>
  <si>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</si>
  <si>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</si>
  <si>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</si>
  <si>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Gestiòn Documental</t>
  </si>
  <si>
    <t>No se guardan los consecutivos de correspondencia nilos adjuntos.</t>
  </si>
  <si>
    <t>La Secretaría a de Desarrollo Económico, no usa un sistema que permita gestionar digitalmente y de manera clasificada y ordenada la correspondencia.</t>
  </si>
  <si>
    <t>Plan Ventanilla ünica de Correspondencia</t>
  </si>
  <si>
    <t>JAVIER SUÁREZ GÓMEZ/ DIEGO CONSTAIN/ HECTOR PEDRAZA</t>
  </si>
  <si>
    <t>Incumplimiento de las políticas de Operación de los formato de comunicaciones enviadas</t>
  </si>
  <si>
    <t>No se registran las firmas autorizadas en el momento de elaborar las comunicaciones oficiales.</t>
  </si>
  <si>
    <t xml:space="preserve">Imcumplimiento de la ley 594-2000 l Estado está obligado a la creación, organización, preservación y control de los archivos, teniendo en cuenta los principios de procedencia y orden original, el ciclo vital de los documentos y la normatividad archivística" </t>
  </si>
  <si>
    <t>No sehan allegado la totalidad  de los expedientes al archivo por causa de la pandemia COVID 19</t>
  </si>
  <si>
    <t>Elaboración y difusion de la Circular 040-2020  "Entrega de Documentos al archivo y memo aclaratorio.</t>
  </si>
  <si>
    <t>Matriz de riesgos ajustada y actualizada.</t>
  </si>
  <si>
    <t xml:space="preserve">JAVIER SUÁREZ GÓMEZ/ </t>
  </si>
  <si>
    <t xml:space="preserve">Los indicadores de gestiòn en el proceso son insuficientes para lograr establecer el grado de avance o el logro de de los objetivos y resultados esperados. </t>
  </si>
  <si>
    <t>Mediante correo electrónico de fecha de septiembre 16 de 2020 , recibido por la Subdirección Administrativa y Financiera, se evidenció el avance hacia la atención de la observación, y estima su cumplimiento del indicador en un 45%, y que, en este momento se encuentra en revisión aprobación de los formatos de las fases por parte de la oficina de planeación. Cálculo de cumplimiento, realizado sobre la base del número de fases.
La SAF estableció 9 fases de ejecución de las cuales se han ejecuta 4 que se describen a continuación: con sus respectivos soportes:
1. Fase: DIAGNÓSTICO VENTANILLA ÚNICA SDEE
2. Fase: DISEÑO DE VENTANILLA ÚNICA IMPLEMENTABLE POR FASES 
3. Fase: ACTUALIZACIÓN DE CARACTERIZACIONES DE PROCESOS Y PROCEDIMIENTOS 
4. Fase: IMPLEMENTACIÓN VENTANILLA ÚNICA RECIBO DE CORRESPONDENCIA</t>
  </si>
  <si>
    <t>Mediante correo electrónico de fecha de septiembre 16 de 2020, recibido por la Subdirección Administrativa y Financiera, se evidenció el avance en la implementación de la ventanilla única de correspondencia, mediante la presentación de la plantilla única de correspondencia, cuadro comparativos sistemas e instructivo envío de correspondencia como se evidencia a continuación en muestras aleatorias del instructivo.
Anexaron el instructivo del envió de correspondencia, paso a paso para el envío de la correspondencia, formato de la elaboración de un documento indicando que se deben diligenciar todos los campos establecidos DE:  PARA.ASUNTO: ELABORO, REVISO, APROBO…
Anexaron evidencias las anteriores imágenes, tomadas como muestra del Instructivo Envío de Correspondencia, socializado ante el Comité Institucional de Gestión y Desempeño (CIGD), según Acta 16-2020, celebrada en agosto 11, en el ítem No. 5, menciona la Dra. Betsy Carolina Velasco el estado actual de la Gestión Documental en la SDDE.
La socialización de los procedimientos en el comité institucional de Gestión y desempeño, celebrado el día 11 de agosto de 2020 Fuente: información enviada por correo electrónico en septiembre 24 de 2020 por la SAF.
1 Fase 
2 Fase
3 Fase 
Cumplidas</t>
  </si>
  <si>
    <t>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</si>
  <si>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</si>
  <si>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</si>
  <si>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</si>
  <si>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</si>
  <si>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</si>
  <si>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Director (a) de eEstudios de Desarrollo Económico</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</si>
  <si>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</si>
  <si>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</si>
  <si>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</si>
  <si>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</si>
  <si>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</si>
  <si>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t>
  </si>
  <si>
    <t>La Secretaría Distrital de Desarrollo Económico durante la vigencia 2021 no ha adoptada el Plan Anual de Participación Ciudadana, incumpliendo con lo establecido de la Ley 1757 de 2015 y Ley 1712 de 2014 Artículo 11, Literal d): Contenido de las decisiones y/o políticas adoptadas que afectan al público, con fundamentos e interpretación autorizada de ellas. La Oficina de Control Interno reviso el día 30 de marzo de 2021 la página web de la Entidad el link http://www.desarrolloeconomico.gov.co/transparencia/planeacion/participacion-ciudadana, y observo la publicación de los planes de participación ciudadana correspondiente a las vigencias 2014.2015,2019 &amp; 2020.</t>
  </si>
  <si>
    <t>No existe incumplimiento de los establecido en la Ley, ya que no existe una fecha definida para publicación del Plan Anual de Participación Ciudadana, por tanto se programó por parte de la OAP para aprobación del CIGD, publicación, adopción y socialización en mayo de 2021.</t>
  </si>
  <si>
    <t>Plan Anual de Participación Ciudadana aprobado por el CIGD, con resolución para su publicación, adopción y socialización</t>
  </si>
  <si>
    <t>Oficina Asesora de Planeación</t>
  </si>
  <si>
    <t>La Secretaría Distrital de Desarrollo Económico participó dentro del diseño y aprobación del Plan Estratégico Sectorial 2020-2024, sin embargo, se incumple con lo señalado en la Ley 1499 de 2017 en su artículo 2.2.22.3.6 en el numeral 4 que indica "Hacer seguimiento, por lo menos una vez cada semestre, a las acciones y estrategias sectoriales adoptadas para la operación y evaluación del Modelo Integrado de Planeación y Gestión, y proponer los correctivos necesarios". y lo adoptado en el procedimiento Formulación, seguimiento y evaluación del plan estratégico del Sector de Desarrollo Económico, Industria y Turismo en la actividad 8 que indica "Publicar en la pag web de las entidades Link de Transparencia y Acceso a la Información del sector el documento del plan estratégico sectorial", asociado al proceso de Planeación Estratégica.</t>
  </si>
  <si>
    <t>A la fecha el Plan Estratégico Sectorial 2020-2024 no está aprobado, y depende de la sesión del Comité Sectorial.
Una vez se apruebe planteamos ejecutar las siguientes acciones:</t>
  </si>
  <si>
    <t>Acción 1: Hacer seguimiento, por lo menos una vez cada semestre, a las acciones y estrategias sectoriales adoptadas para la operación y evaluación del MIPG.
Acción 2: Publicar en la web de la Entidad, link de transparencia y acceso a la información del sector el documento del Plan Estratégico Sectorial asociado al proceso de planeación estratégica.</t>
  </si>
  <si>
    <t xml:space="preserve">Gestión de Empleo </t>
  </si>
  <si>
    <t>No se encuentra publicada la medición del tercer trimestre del año 2020, en algunos de los indicadores del proceso para lograr establecer el grado de avance o el logro de los objetivos y  resultados esperados, así mismo, la fórmula de medición en alguno de ellos no es adecuada y en otros se está subvalorando, contrariando lo señalado en el MIPG, dimensión 2°: Direccionamiento Estratégico y Planeación y la dimensión 4° Evaluación de Resultados.</t>
  </si>
  <si>
    <t xml:space="preserve">
* Falta de actulizacion de los seguimientos a los indicadores dentro de las plataformas establecidas por la SDDE.
* Falta de seguimiento  a la publicación que realiza la OAP en el sistema Integrado de Gestión, relacionada con la  medición de los indicadores de los procesos. 
* Debilidad en la formulación y evaluacion de los indicadores de gestion, debido a que esta articualdo al cumplimineto del proyecto de inversion mas no al cumplimiento del objetivo del proceso.
* El reporte de los resultado de la medicion de los indicadores a dos fuentes diferentes.
</t>
  </si>
  <si>
    <r>
      <t xml:space="preserve">1. Realizar una ( 1 ) mesa de trabajo en acompañamiento con la OAP.
2. Actualizar y enviar los indicadores del proceso de Gestion de Empleo en acompañamiento  del profesional encargado de la OAP.
3. Remitir a la OAP el seguimiento periodico con sus soportes, y realizar seguimiento a la publicacion y en caso de no evidenciar la publicacion se debe reiterar la publicacion de la misma.
* LLevar  a cabo la actulizacion de los seguimientos a los indicadores dentro de las plataformas establecidas por la SDDE.
Se revisaron y ajustaron los indicadores y las formulas de los mismos con la asesoria de la OAP.  Asi mismo se les informo a los Asesores de la OAP la   observacion que en su momento recibimos por parte de la OCI se relaciona: 
</t>
    </r>
    <r>
      <rPr>
        <sz val="10"/>
        <rFont val="Arial"/>
        <family val="2"/>
      </rPr>
      <t>No se encuentra publicada la medición del tercer trimestre del año 2020, para la cual nos informaron que fue un error desde planeación, pero que ellos se encargan una vez la SEF reporte el seguimiento cargar la información en el Sistema Integrado de Gestión Link Seguimiento a Indicadores.</t>
    </r>
    <r>
      <rPr>
        <sz val="10"/>
        <color rgb="FFFF0000"/>
        <rFont val="Arial"/>
        <family val="2"/>
      </rPr>
      <t xml:space="preserve">
</t>
    </r>
  </si>
  <si>
    <t>3. SEF /OAP (Apoyo)   2. SEF
3. SEF /OAP (Apoyo)</t>
  </si>
  <si>
    <r>
      <t xml:space="preserve">
 Mesas de trabajo realizadas
2.Actulizacion  y envio de los indicadores del proceso de gestion de Empleo.
3. Seguimiento y publicacion de los indicadores en la plataforma establecida por la SDDE.                                                                                                                                                                                                                                                                                                                                                                                                                                                                                                         </t>
    </r>
    <r>
      <rPr>
        <b/>
        <sz val="10"/>
        <color theme="1"/>
        <rFont val="Arial"/>
        <family val="2"/>
      </rPr>
      <t xml:space="preserve">Formula del     indicador                                                                </t>
    </r>
    <r>
      <rPr>
        <sz val="10"/>
        <color theme="1"/>
        <rFont val="Arial"/>
        <family val="2"/>
      </rPr>
      <t>1. Una (1) mesa de trabajo realizada 
2. Actulizacion de indicadores realizados.
3. # Seguimiento y solicitud de publicaciones actuliazadas / 2 * 100</t>
    </r>
  </si>
  <si>
    <t>El proceso presenta deficiencias en la identificación de riesgos inherentes a las actividades que se  desarrollan, inobservando lo establecido en el MIPG dimensión 7° Control interno y en especial al 
Asegurar la gestión del riesgo en el proceso como se define en la guía para la administración del riesgo  “pe-p5-gu1_gua_administracin_riesgos_v4.pdf”</t>
  </si>
  <si>
    <t>No hay una adecuada socilizacion del proceso de riesgos con el equipo de trabajo de la Subdireccion.</t>
  </si>
  <si>
    <t>1. Realizar actividades de socializacion en el tema de la identificación de riesgos inherentes a las actividades que se  desarrollan.
2. Fortalecer el seguimiento de los riesgos del proceso y corrupcion en relacion a la evaluacion del riesgo inherente y la efectividad de los controles establecidos.</t>
  </si>
  <si>
    <t xml:space="preserve">SEF </t>
  </si>
  <si>
    <t>Es necesario actualizar los procedimientos y formatos que forman parte de estos, para acatar lo  establecido en el manual operativo del sistema de gestión del MIPG en el numeral 1. Conceptos  generales de MIPG y en la Guía de normalización y control de documentos del sistema integrado de gestión de la SDDE.</t>
  </si>
  <si>
    <t>* Procedimientos desactulizados
* Debilidad en el atacamiento del manual operativo del istema de gestion de MIPG</t>
  </si>
  <si>
    <t xml:space="preserve">1. Desarrollar mesas de trabajo con el  lider del proceso y su equipo, con el fin de realizar la revisión, actulizacion, socializacion, publicacion y adopcion de la documentacion que forma parte proceso de Gestion de Empleo. Cuando aplique.
</t>
  </si>
  <si>
    <t>No se evidencian soportes de monitoreo y control de los riesgos de gestión y corrupción asociados  al proceso, el responsable de manera descriptiva señala “Riesgos de Gestión: El monitoreo de los  riesgos se lleva a cabo trimestralmente con el acompañamiento de la oficina asesora de planeación,  diligenciando el formulario establecido por la misma. Riesgos de Corrupción: El monitoreo de los  riesgos se lleva a cabo mensualmente con el acompañamiento de la Oficina asesora de planeación, diligenciando el Drive establecido por la misma. En la matriz se realiza el análisis de la transformación del riesgo, que se soportan con la valoración de las actividades de control.” Es así como se deben  establecer actividades de monitoreo que tengan trazabilidad y permitan evaluar la efectividad de los  controles y análisis de la transformación de los riesgos, se observa un reporte a la Oficina de  Planeación sin embargo no se evidencia que hayan adjuntado documentos que permitan evaluar la administración de los riesgos.</t>
  </si>
  <si>
    <t xml:space="preserve">                 A1                          GDRAA               6 -abril-2020</t>
  </si>
  <si>
    <t xml:space="preserve">                 A2                          GDRAA               6 -abril-2020</t>
  </si>
  <si>
    <t xml:space="preserve">                 A3                          GDRAA               6 -abril-2020</t>
  </si>
  <si>
    <t xml:space="preserve">                 A4                          GDRAA               6 -abril-2020</t>
  </si>
  <si>
    <t xml:space="preserve">            A5                             GC                          Jun-30-2020</t>
  </si>
  <si>
    <t xml:space="preserve">            A6                             GC                          Jun-30-2020</t>
  </si>
  <si>
    <t xml:space="preserve">            A7                             GC                          Jun-30-2020</t>
  </si>
  <si>
    <t xml:space="preserve">            A8                             GC                          Jun-30-2020</t>
  </si>
  <si>
    <t xml:space="preserve">            A9                             GC                          Jun-30-2020</t>
  </si>
  <si>
    <t xml:space="preserve">            A11                            GC                          Jun-30-2020</t>
  </si>
  <si>
    <t xml:space="preserve">            A10                             GC                        Jun-30-2020</t>
  </si>
  <si>
    <t xml:space="preserve">            A13                           GEDE                         </t>
  </si>
  <si>
    <t xml:space="preserve">            A12                          GEDE                         </t>
  </si>
  <si>
    <t xml:space="preserve">          A14                           GE                  24-05-2021                         </t>
  </si>
  <si>
    <t xml:space="preserve">          A15                           GE                  24-05-2021                         </t>
  </si>
  <si>
    <t xml:space="preserve">          A16                         GE                  24-05-2021                         </t>
  </si>
  <si>
    <t xml:space="preserve">          A17                         GE                  24-05-2021                         </t>
  </si>
  <si>
    <t xml:space="preserve">          A18                         PE                  22-04-2021                         </t>
  </si>
  <si>
    <t xml:space="preserve">          A19                         PE                  22-04-2021                         </t>
  </si>
  <si>
    <t xml:space="preserve">Gestión de Estudios de Desarrollo Económico </t>
  </si>
  <si>
    <r>
      <t xml:space="preserve">1. Socilizacion de la matriz d riesfgo del Proceso de Gestion de Empleo
2.Identificacion de los riesgos Inherentes a las actividades, acorde con la Guia de Administracion de Riesgo de la Funcion Publica y de la SDDE.                                                          
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</si>
  <si>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r>
      <t xml:space="preserve">                                                                
Revisión, actulizacion, socializacion, publicacion y adopcion de procedimientos y formatos, cuando aplique                                     .
Formula del     indicador</t>
    </r>
    <r>
      <rPr>
        <b/>
        <sz val="9"/>
        <color indexed="8"/>
        <rFont val="Calibri"/>
        <family val="2"/>
        <scheme val="minor"/>
      </rPr>
      <t xml:space="preserve">                             </t>
    </r>
    <r>
      <rPr>
        <sz val="9"/>
        <color indexed="8"/>
        <rFont val="Calibri"/>
        <family val="2"/>
        <scheme val="minor"/>
      </rPr>
      <t>1. Mesa de trabajo realizada
2.Una (1) actulizacion, socializacion y adopcion de los procedimientos y formatos del proceso de gestion de empleo</t>
    </r>
    <r>
      <rPr>
        <b/>
        <sz val="9"/>
        <color indexed="8"/>
        <rFont val="Calibri"/>
        <family val="2"/>
        <scheme val="minor"/>
      </rPr>
      <t>.</t>
    </r>
  </si>
  <si>
    <r>
      <t>Nombre del indicador</t>
    </r>
    <r>
      <rPr>
        <b/>
        <sz val="10"/>
        <color theme="1"/>
        <rFont val="Arial"/>
        <family val="2"/>
      </rPr>
      <t xml:space="preserve">: </t>
    </r>
    <r>
      <rPr>
        <sz val="10"/>
        <color theme="1"/>
        <rFont val="Arial"/>
        <family val="2"/>
      </rPr>
      <t>Seguimiento y publicación del plan estratégico sectorial (SPPES)
Nota: la publicación del PES es una variable cualitativa con valores dicotómicos:
Si se publica en el link transparencia = 1
No se publica = 0
Formula del indicador: SPPES = ((Seguimientos efectuados / Seguimientos programados) * 0,5 + Publicación PES * 0,5)*100
Meta:</t>
    </r>
    <r>
      <rPr>
        <b/>
        <sz val="10"/>
        <color theme="1"/>
        <rFont val="Arial"/>
        <family val="2"/>
      </rPr>
      <t xml:space="preserve"> </t>
    </r>
    <r>
      <rPr>
        <sz val="10"/>
        <color theme="1"/>
        <rFont val="Arial"/>
        <family val="2"/>
      </rPr>
      <t>100%</t>
    </r>
    <r>
      <rPr>
        <b/>
        <sz val="10"/>
        <color theme="1"/>
        <rFont val="Arial"/>
        <family val="2"/>
      </rPr>
      <t xml:space="preserve">
</t>
    </r>
  </si>
  <si>
    <r>
      <rPr>
        <sz val="10"/>
        <color theme="1"/>
        <rFont val="Arial"/>
        <family val="2"/>
      </rPr>
      <t>Nombre del indicado</t>
    </r>
    <r>
      <rPr>
        <b/>
        <sz val="10"/>
        <color theme="1"/>
        <rFont val="Arial"/>
        <family val="2"/>
      </rPr>
      <t>r:</t>
    </r>
    <r>
      <rPr>
        <sz val="10"/>
        <color theme="1"/>
        <rFont val="Arial"/>
        <family val="2"/>
      </rPr>
      <t>Plan Anual de Participación Ciudadana
Formula del indicador:</t>
    </r>
    <r>
      <rPr>
        <b/>
        <sz val="10"/>
        <color theme="1"/>
        <rFont val="Arial"/>
        <family val="2"/>
      </rPr>
      <t xml:space="preserve"> </t>
    </r>
    <r>
      <rPr>
        <sz val="10"/>
        <color theme="1"/>
        <rFont val="Arial"/>
        <family val="2"/>
      </rPr>
      <t>Un (1) Plan Anual de Participación Ciudadana
Meta</t>
    </r>
    <r>
      <rPr>
        <b/>
        <sz val="10"/>
        <color theme="1"/>
        <rFont val="Arial"/>
        <family val="2"/>
      </rPr>
      <t xml:space="preserve">: </t>
    </r>
    <r>
      <rPr>
        <sz val="10"/>
        <color theme="1"/>
        <rFont val="Arial"/>
        <family val="2"/>
      </rPr>
      <t>Un (1) Plan Anual de Participación Ciudadana aprobado por el Comité Institucional de Gestión y Desempeño (CIGD), publicado, adoptado, y socializado</t>
    </r>
  </si>
  <si>
    <r>
      <t xml:space="preserve">1. Socilizacion de la matriz d riesfgo del Proceso de Gestion de Empleo
2.Identificacion de los riesgos Inherentes a las actividades, acorde con la Guia de Administracion de Riesgo de la Funcion Publica y de la SDDE.                                                                                   .                                    </t>
    </r>
    <r>
      <rPr>
        <b/>
        <sz val="9"/>
        <color indexed="8"/>
        <rFont val="Calibri"/>
        <family val="2"/>
        <scheme val="minor"/>
      </rPr>
      <t xml:space="preserve">     </t>
    </r>
    <r>
      <rPr>
        <sz val="9"/>
        <color indexed="8"/>
        <rFont val="Calibri"/>
        <family val="2"/>
        <scheme val="minor"/>
      </rPr>
      <t xml:space="preserve">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</si>
</sst>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1"/>
      <color rgb="FFFF0000"/>
      <name val="Calibri"/>
      <family val="2"/>
      <scheme val="minor"/>
    </font>
    <font>
      <b/>
      <sz val="1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sz val="11"/>
      <color theme="1"/>
      <name val="Arial"/>
      <family val="2"/>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rgb="FF4F81BD"/>
      </left>
      <right style="medium">
        <color rgb="FF4F81BD"/>
      </right>
      <top/>
      <bottom/>
      <diagonal/>
    </border>
    <border>
      <left/>
      <right style="medium">
        <color theme="4"/>
      </right>
      <top style="medium">
        <color theme="4"/>
      </top>
      <bottom/>
      <diagonal/>
    </border>
    <border>
      <left style="medium">
        <color theme="4"/>
      </left>
      <right/>
      <top/>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right style="medium">
        <color rgb="FF4F81BD"/>
      </right>
      <top/>
      <bottom/>
      <diagonal/>
    </border>
    <border>
      <left style="medium">
        <color rgb="FF0070C0"/>
      </left>
      <right style="medium">
        <color rgb="FF0070C0"/>
      </right>
      <top style="medium">
        <color rgb="FF0070C0"/>
      </top>
      <bottom style="medium">
        <color rgb="FF0070C0"/>
      </bottom>
      <diagonal/>
    </border>
    <border>
      <left style="medium">
        <color rgb="FF4F81BD"/>
      </left>
      <right/>
      <top/>
      <bottom/>
      <diagonal/>
    </border>
    <border>
      <left style="thin">
        <color rgb="FF000000"/>
      </left>
      <right/>
      <top style="thin">
        <color rgb="FF000000"/>
      </top>
      <bottom style="thin">
        <color rgb="FF000000"/>
      </bottom>
      <diagonal/>
    </border>
    <border>
      <left style="medium">
        <color theme="3" tint="0.39997558519241921"/>
      </left>
      <right style="medium">
        <color theme="3" tint="0.39997558519241921"/>
      </right>
      <top style="medium">
        <color theme="3" tint="0.39997558519241921"/>
      </top>
      <bottom/>
      <diagonal/>
    </border>
    <border>
      <left style="medium">
        <color theme="3" tint="0.39997558519241921"/>
      </left>
      <right style="medium">
        <color theme="4"/>
      </right>
      <top style="medium">
        <color theme="4"/>
      </top>
      <bottom style="medium">
        <color theme="4"/>
      </bottom>
      <diagonal/>
    </border>
    <border>
      <left/>
      <right/>
      <top style="medium">
        <color theme="4"/>
      </top>
      <bottom/>
      <diagonal/>
    </border>
    <border>
      <left style="medium">
        <color theme="4"/>
      </left>
      <right/>
      <top style="medium">
        <color theme="4"/>
      </top>
      <bottom/>
      <diagonal/>
    </border>
    <border>
      <left style="medium">
        <color theme="3" tint="0.39997558519241921"/>
      </left>
      <right style="medium">
        <color theme="3" tint="0.39997558519241921"/>
      </right>
      <top style="medium">
        <color theme="4"/>
      </top>
      <bottom/>
      <diagonal/>
    </border>
    <border>
      <left style="medium">
        <color theme="3" tint="0.39997558519241921"/>
      </left>
      <right style="medium">
        <color theme="3" tint="0.39997558519241921"/>
      </right>
      <top style="medium">
        <color theme="4"/>
      </top>
      <bottom style="medium">
        <color theme="3" tint="0.39997558519241921"/>
      </bottom>
      <diagonal/>
    </border>
    <border>
      <left style="medium">
        <color theme="4"/>
      </left>
      <right/>
      <top style="medium">
        <color theme="3" tint="0.39997558519241921"/>
      </top>
      <bottom style="thin">
        <color rgb="FF000000"/>
      </bottom>
      <diagonal/>
    </border>
    <border>
      <left style="medium">
        <color theme="3" tint="0.39997558519241921"/>
      </left>
      <right/>
      <top style="medium">
        <color theme="3" tint="0.39997558519241921"/>
      </top>
      <bottom style="thin">
        <color rgb="FF000000"/>
      </bottom>
      <diagonal/>
    </border>
    <border>
      <left style="medium">
        <color theme="4"/>
      </left>
      <right style="medium">
        <color theme="4"/>
      </right>
      <top style="medium">
        <color theme="3" tint="0.39997558519241921"/>
      </top>
      <bottom style="medium">
        <color theme="4"/>
      </bottom>
      <diagonal/>
    </border>
    <border>
      <left style="medium">
        <color theme="3" tint="0.39997558519241921"/>
      </left>
      <right style="medium">
        <color theme="3" tint="0.39997558519241921"/>
      </right>
      <top style="medium">
        <color theme="3" tint="0.39997558519241921"/>
      </top>
      <bottom style="medium">
        <color theme="4"/>
      </bottom>
      <diagonal/>
    </border>
    <border>
      <left/>
      <right style="medium">
        <color theme="4"/>
      </right>
      <top style="medium">
        <color theme="3" tint="0.39997558519241921"/>
      </top>
      <bottom style="medium">
        <color theme="4"/>
      </bottom>
      <diagonal/>
    </border>
    <border>
      <left style="medium">
        <color theme="3" tint="0.39997558519241921"/>
      </left>
      <right style="medium">
        <color rgb="FF0070C0"/>
      </right>
      <top style="medium">
        <color rgb="FF0070C0"/>
      </top>
      <bottom style="medium">
        <color rgb="FF0070C0"/>
      </bottom>
      <diagonal/>
    </border>
  </borders>
  <cellStyleXfs count="3">
    <xf numFmtId="0" fontId="0" fillId="0" borderId="0"/>
    <xf numFmtId="0" fontId="17" fillId="0" borderId="0"/>
    <xf numFmtId="9" fontId="17" fillId="0" borderId="0" applyFont="0" applyFill="0" applyBorder="0" applyAlignment="0" applyProtection="0"/>
  </cellStyleXfs>
  <cellXfs count="113">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9" fontId="3" fillId="2" borderId="16" xfId="0" applyNumberFormat="1" applyFont="1" applyFill="1" applyBorder="1" applyAlignment="1">
      <alignment horizontal="center" vertical="center"/>
    </xf>
    <xf numFmtId="14" fontId="3" fillId="5" borderId="16"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xf>
    <xf numFmtId="0" fontId="2" fillId="3" borderId="16"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vertical="center" wrapText="1"/>
    </xf>
    <xf numFmtId="0" fontId="3" fillId="5" borderId="22" xfId="0" applyFont="1" applyFill="1" applyBorder="1" applyAlignment="1">
      <alignment horizontal="center" vertical="center" wrapText="1"/>
    </xf>
    <xf numFmtId="0" fontId="4" fillId="0" borderId="27" xfId="0" applyFont="1" applyBorder="1" applyAlignment="1">
      <alignment vertical="center"/>
    </xf>
    <xf numFmtId="0" fontId="2" fillId="5" borderId="25" xfId="0" applyFont="1" applyFill="1" applyBorder="1" applyAlignment="1">
      <alignment horizontal="center" vertical="center" wrapText="1"/>
    </xf>
    <xf numFmtId="0" fontId="3" fillId="2" borderId="16" xfId="0" applyFont="1" applyFill="1" applyBorder="1" applyAlignment="1">
      <alignment horizontal="justify" vertical="center" wrapText="1"/>
    </xf>
    <xf numFmtId="0" fontId="3" fillId="2" borderId="16" xfId="0" applyFont="1" applyFill="1" applyBorder="1" applyAlignment="1">
      <alignment vertical="center" wrapText="1"/>
    </xf>
    <xf numFmtId="0" fontId="9" fillId="5" borderId="31" xfId="0" applyFont="1" applyFill="1" applyBorder="1" applyAlignment="1">
      <alignment horizontal="center" vertical="center" wrapText="1"/>
    </xf>
    <xf numFmtId="14" fontId="3" fillId="2" borderId="32" xfId="0" applyNumberFormat="1" applyFont="1" applyFill="1" applyBorder="1"/>
    <xf numFmtId="0" fontId="9" fillId="5"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15" fontId="3" fillId="2" borderId="16" xfId="0" applyNumberFormat="1" applyFont="1" applyFill="1" applyBorder="1" applyAlignment="1">
      <alignment horizontal="center" vertical="center"/>
    </xf>
    <xf numFmtId="0" fontId="3" fillId="2" borderId="16" xfId="0" applyFont="1" applyFill="1" applyBorder="1"/>
    <xf numFmtId="0" fontId="3" fillId="2"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2" borderId="16" xfId="0" applyFont="1" applyFill="1" applyBorder="1" applyAlignment="1">
      <alignment horizont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4" fontId="3" fillId="2" borderId="16" xfId="0" applyNumberFormat="1" applyFont="1" applyFill="1" applyBorder="1" applyAlignment="1">
      <alignment horizontal="center" vertical="center" wrapText="1"/>
    </xf>
    <xf numFmtId="0" fontId="3" fillId="2" borderId="16" xfId="0" applyFont="1" applyFill="1" applyBorder="1" applyAlignment="1">
      <alignment vertical="top" wrapText="1"/>
    </xf>
    <xf numFmtId="0" fontId="3" fillId="2" borderId="18" xfId="0" applyFont="1" applyFill="1" applyBorder="1" applyAlignment="1">
      <alignment horizontal="center" wrapText="1"/>
    </xf>
    <xf numFmtId="14" fontId="15" fillId="0" borderId="26" xfId="0" applyNumberFormat="1" applyFont="1" applyBorder="1" applyAlignment="1">
      <alignment horizontal="center" vertical="center" wrapText="1"/>
    </xf>
    <xf numFmtId="14" fontId="15" fillId="0" borderId="35" xfId="0" applyNumberFormat="1" applyFont="1" applyBorder="1" applyAlignment="1">
      <alignment horizontal="center" vertical="center" wrapText="1"/>
    </xf>
    <xf numFmtId="0" fontId="13" fillId="0" borderId="37" xfId="0" applyFont="1" applyBorder="1" applyAlignment="1">
      <alignment horizontal="center" vertical="center" wrapText="1"/>
    </xf>
    <xf numFmtId="14" fontId="15" fillId="0" borderId="38" xfId="0" applyNumberFormat="1" applyFont="1" applyBorder="1" applyAlignment="1">
      <alignment horizontal="center" vertical="center" wrapText="1"/>
    </xf>
    <xf numFmtId="0" fontId="13" fillId="0" borderId="39" xfId="0" applyFont="1" applyBorder="1" applyAlignment="1">
      <alignment horizontal="center" vertical="center" wrapText="1"/>
    </xf>
    <xf numFmtId="14" fontId="15" fillId="0" borderId="40" xfId="0" applyNumberFormat="1" applyFont="1" applyBorder="1" applyAlignment="1">
      <alignment horizontal="center" vertical="center" wrapText="1"/>
    </xf>
    <xf numFmtId="14" fontId="15" fillId="0" borderId="41" xfId="0" applyNumberFormat="1" applyFont="1" applyBorder="1" applyAlignment="1">
      <alignment horizontal="center" vertical="center" wrapText="1"/>
    </xf>
    <xf numFmtId="14" fontId="15" fillId="0" borderId="42"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justify" vertical="center" wrapText="1"/>
    </xf>
    <xf numFmtId="0" fontId="3" fillId="5" borderId="16" xfId="0" applyFont="1" applyFill="1" applyBorder="1" applyAlignment="1">
      <alignment horizontal="justify" vertical="center" wrapText="1"/>
    </xf>
    <xf numFmtId="0" fontId="13" fillId="5" borderId="16" xfId="0" applyFont="1" applyFill="1" applyBorder="1" applyAlignment="1">
      <alignment horizontal="justify" vertical="center" wrapText="1"/>
    </xf>
    <xf numFmtId="0" fontId="9" fillId="5" borderId="46" xfId="0" applyFont="1" applyFill="1" applyBorder="1" applyAlignment="1">
      <alignment horizontal="center" vertical="center" wrapText="1"/>
    </xf>
    <xf numFmtId="0" fontId="4" fillId="5" borderId="0" xfId="0" applyFont="1" applyFill="1" applyAlignment="1">
      <alignment vertical="top" wrapText="1"/>
    </xf>
    <xf numFmtId="0" fontId="3" fillId="5" borderId="22" xfId="0" applyFont="1" applyFill="1" applyBorder="1" applyAlignment="1" applyProtection="1">
      <alignment horizontal="center" vertical="center" wrapText="1"/>
      <protection hidden="1"/>
    </xf>
    <xf numFmtId="14" fontId="3" fillId="5" borderId="16" xfId="0" applyNumberFormat="1" applyFont="1" applyFill="1" applyBorder="1" applyAlignment="1">
      <alignment horizontal="center" vertical="center"/>
    </xf>
    <xf numFmtId="9" fontId="9" fillId="5" borderId="33" xfId="0" applyNumberFormat="1" applyFont="1" applyFill="1" applyBorder="1" applyAlignment="1">
      <alignment horizontal="center" vertical="center" wrapText="1"/>
    </xf>
    <xf numFmtId="0" fontId="4" fillId="5" borderId="0" xfId="0" applyFont="1" applyFill="1" applyAlignment="1">
      <alignment vertical="center" wrapText="1"/>
    </xf>
    <xf numFmtId="0" fontId="3" fillId="5" borderId="16" xfId="0" applyFont="1" applyFill="1" applyBorder="1" applyAlignment="1">
      <alignment vertical="top" wrapText="1"/>
    </xf>
    <xf numFmtId="9" fontId="8" fillId="5" borderId="19"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14" fontId="9" fillId="5" borderId="19" xfId="0" applyNumberFormat="1"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16" xfId="0" applyFont="1" applyFill="1" applyBorder="1" applyAlignment="1">
      <alignment horizontal="center" vertical="center"/>
    </xf>
    <xf numFmtId="9" fontId="3" fillId="5" borderId="22" xfId="0" applyNumberFormat="1" applyFont="1" applyFill="1" applyBorder="1" applyAlignment="1">
      <alignment horizontal="center" vertical="center"/>
    </xf>
    <xf numFmtId="0" fontId="4" fillId="5" borderId="22" xfId="0" applyFont="1" applyFill="1" applyBorder="1" applyAlignment="1">
      <alignment vertical="top" wrapText="1"/>
    </xf>
    <xf numFmtId="0" fontId="3" fillId="5" borderId="16" xfId="0" applyFont="1" applyFill="1" applyBorder="1" applyAlignment="1">
      <alignment wrapText="1"/>
    </xf>
    <xf numFmtId="14" fontId="3" fillId="5" borderId="22" xfId="0" applyNumberFormat="1" applyFont="1" applyFill="1" applyBorder="1" applyAlignment="1">
      <alignment horizontal="center" vertical="center"/>
    </xf>
    <xf numFmtId="0" fontId="9" fillId="5" borderId="19" xfId="0" applyFont="1" applyFill="1" applyBorder="1" applyAlignment="1">
      <alignment vertical="center" wrapText="1"/>
    </xf>
    <xf numFmtId="0" fontId="8" fillId="5" borderId="19" xfId="0" applyFont="1" applyFill="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3" fillId="5" borderId="16" xfId="0" applyFont="1" applyFill="1" applyBorder="1" applyAlignment="1">
      <alignment horizontal="center" vertical="top" wrapText="1"/>
    </xf>
    <xf numFmtId="0" fontId="3" fillId="5" borderId="16" xfId="0" applyFont="1" applyFill="1" applyBorder="1" applyAlignment="1">
      <alignment horizontal="center" vertical="top"/>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2" fillId="5" borderId="16" xfId="0" applyFont="1" applyFill="1" applyBorder="1" applyAlignment="1">
      <alignment horizontal="center" vertical="center"/>
    </xf>
    <xf numFmtId="0" fontId="3" fillId="2" borderId="16" xfId="0" applyFont="1" applyFill="1" applyBorder="1" applyAlignment="1">
      <alignment horizontal="center" wrapText="1"/>
    </xf>
    <xf numFmtId="0" fontId="3"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36" xfId="0" applyFont="1" applyFill="1" applyBorder="1" applyAlignment="1">
      <alignment horizontal="center" wrapText="1"/>
    </xf>
    <xf numFmtId="0" fontId="3" fillId="2" borderId="25" xfId="0" applyFont="1" applyFill="1" applyBorder="1" applyAlignment="1">
      <alignment horizontal="center" wrapText="1"/>
    </xf>
    <xf numFmtId="0" fontId="3" fillId="2" borderId="22" xfId="0" applyFont="1" applyFill="1" applyBorder="1" applyAlignment="1">
      <alignment horizontal="center" wrapText="1"/>
    </xf>
    <xf numFmtId="0" fontId="3" fillId="2" borderId="45" xfId="0" applyFont="1" applyFill="1" applyBorder="1" applyAlignment="1">
      <alignment horizontal="center" wrapText="1"/>
    </xf>
    <xf numFmtId="0" fontId="3" fillId="2" borderId="43" xfId="0" applyFont="1" applyFill="1" applyBorder="1" applyAlignment="1">
      <alignment horizontal="center" wrapText="1"/>
    </xf>
    <xf numFmtId="0" fontId="3" fillId="2" borderId="16" xfId="0" applyFont="1" applyFill="1" applyBorder="1" applyAlignment="1">
      <alignment horizontal="center"/>
    </xf>
    <xf numFmtId="0" fontId="3" fillId="2" borderId="16"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4" fillId="0" borderId="16" xfId="0" applyFont="1" applyBorder="1" applyAlignment="1">
      <alignment horizontal="center" vertical="center"/>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5" x14ac:dyDescent="0.25"/>
  <cols>
    <col min="2" max="2" width="5.28515625" customWidth="1"/>
    <col min="3" max="3" width="22.7109375" customWidth="1"/>
    <col min="4" max="4" width="18.7109375" customWidth="1"/>
    <col min="7" max="7" width="11.42578125" customWidth="1"/>
    <col min="8" max="8" width="5.140625" hidden="1" customWidth="1"/>
    <col min="9" max="9" width="8" customWidth="1"/>
  </cols>
  <sheetData>
    <row r="2" spans="2:9" ht="15.75" thickBot="1" x14ac:dyDescent="0.3"/>
    <row r="3" spans="2:9" ht="98.25" customHeight="1" thickBot="1" x14ac:dyDescent="0.3">
      <c r="B3" s="62" t="s">
        <v>2</v>
      </c>
      <c r="C3" s="63"/>
      <c r="D3" s="63"/>
      <c r="E3" s="63"/>
      <c r="F3" s="63"/>
      <c r="G3" s="63"/>
      <c r="H3" s="63"/>
      <c r="I3" s="64"/>
    </row>
    <row r="4" spans="2:9" ht="101.25" customHeight="1" x14ac:dyDescent="0.25">
      <c r="B4" s="65" t="s">
        <v>3</v>
      </c>
      <c r="C4" s="66"/>
      <c r="D4" s="66"/>
      <c r="E4" s="66"/>
      <c r="F4" s="66"/>
      <c r="G4" s="66"/>
      <c r="H4" s="66"/>
      <c r="I4" s="67"/>
    </row>
    <row r="5" spans="2:9" ht="36" customHeight="1" x14ac:dyDescent="0.25">
      <c r="B5" s="68" t="s">
        <v>9</v>
      </c>
      <c r="C5" s="69"/>
      <c r="D5" s="69"/>
      <c r="E5" s="69"/>
      <c r="F5" s="69"/>
      <c r="G5" s="69"/>
      <c r="H5" s="69"/>
      <c r="I5" s="70"/>
    </row>
    <row r="6" spans="2:9" ht="48.75" customHeight="1" x14ac:dyDescent="0.25">
      <c r="B6" s="68" t="s">
        <v>47</v>
      </c>
      <c r="C6" s="69"/>
      <c r="D6" s="69"/>
      <c r="E6" s="69"/>
      <c r="F6" s="69"/>
      <c r="G6" s="69"/>
      <c r="H6" s="69"/>
      <c r="I6" s="70"/>
    </row>
    <row r="7" spans="2:9" ht="33.75" customHeight="1" x14ac:dyDescent="0.25">
      <c r="B7" s="68" t="s">
        <v>11</v>
      </c>
      <c r="C7" s="69"/>
      <c r="D7" s="69"/>
      <c r="E7" s="69"/>
      <c r="F7" s="69"/>
      <c r="G7" s="69"/>
      <c r="H7" s="69"/>
      <c r="I7" s="70"/>
    </row>
    <row r="8" spans="2:9" ht="32.25" customHeight="1" x14ac:dyDescent="0.25">
      <c r="B8" s="68" t="s">
        <v>12</v>
      </c>
      <c r="C8" s="69"/>
      <c r="D8" s="69"/>
      <c r="E8" s="69"/>
      <c r="F8" s="69"/>
      <c r="G8" s="69"/>
      <c r="H8" s="69"/>
      <c r="I8" s="70"/>
    </row>
    <row r="9" spans="2:9" ht="63" customHeight="1" x14ac:dyDescent="0.25">
      <c r="B9" s="68" t="s">
        <v>13</v>
      </c>
      <c r="C9" s="69"/>
      <c r="D9" s="69"/>
      <c r="E9" s="69"/>
      <c r="F9" s="69"/>
      <c r="G9" s="69"/>
      <c r="H9" s="69"/>
      <c r="I9" s="70"/>
    </row>
    <row r="10" spans="2:9" ht="62.25" customHeight="1" x14ac:dyDescent="0.25">
      <c r="B10" s="68" t="s">
        <v>14</v>
      </c>
      <c r="C10" s="69"/>
      <c r="D10" s="69"/>
      <c r="E10" s="69"/>
      <c r="F10" s="69"/>
      <c r="G10" s="69"/>
      <c r="H10" s="69"/>
      <c r="I10" s="70"/>
    </row>
    <row r="11" spans="2:9" ht="62.25" customHeight="1" x14ac:dyDescent="0.25">
      <c r="B11" s="75" t="s">
        <v>27</v>
      </c>
      <c r="C11" s="76"/>
      <c r="D11" s="76"/>
      <c r="E11" s="76"/>
      <c r="F11" s="76"/>
      <c r="G11" s="76"/>
      <c r="H11" s="76"/>
      <c r="I11" s="77"/>
    </row>
    <row r="12" spans="2:9" ht="43.5" customHeight="1" x14ac:dyDescent="0.25">
      <c r="B12" s="68" t="s">
        <v>21</v>
      </c>
      <c r="C12" s="69"/>
      <c r="D12" s="69"/>
      <c r="E12" s="69"/>
      <c r="F12" s="69"/>
      <c r="G12" s="69"/>
      <c r="H12" s="69"/>
      <c r="I12" s="70"/>
    </row>
    <row r="13" spans="2:9" ht="48" customHeight="1" x14ac:dyDescent="0.25">
      <c r="B13" s="68" t="s">
        <v>22</v>
      </c>
      <c r="C13" s="69"/>
      <c r="D13" s="69"/>
      <c r="E13" s="69"/>
      <c r="F13" s="69"/>
      <c r="G13" s="69"/>
      <c r="H13" s="69"/>
      <c r="I13" s="70"/>
    </row>
    <row r="14" spans="2:9" ht="39.75" customHeight="1" x14ac:dyDescent="0.25">
      <c r="B14" s="68" t="s">
        <v>23</v>
      </c>
      <c r="C14" s="69"/>
      <c r="D14" s="69"/>
      <c r="E14" s="69"/>
      <c r="F14" s="69"/>
      <c r="G14" s="69"/>
      <c r="H14" s="69"/>
      <c r="I14" s="70"/>
    </row>
    <row r="15" spans="2:9" ht="42" customHeight="1" x14ac:dyDescent="0.25">
      <c r="B15" s="68" t="s">
        <v>24</v>
      </c>
      <c r="C15" s="69"/>
      <c r="D15" s="69"/>
      <c r="E15" s="69"/>
      <c r="F15" s="69"/>
      <c r="G15" s="69"/>
      <c r="H15" s="69"/>
      <c r="I15" s="70"/>
    </row>
    <row r="16" spans="2:9" ht="62.25" customHeight="1" x14ac:dyDescent="0.25">
      <c r="B16" s="68" t="s">
        <v>25</v>
      </c>
      <c r="C16" s="69"/>
      <c r="D16" s="69"/>
      <c r="E16" s="69"/>
      <c r="F16" s="69"/>
      <c r="G16" s="69"/>
      <c r="H16" s="69"/>
      <c r="I16" s="70"/>
    </row>
    <row r="17" spans="2:9" ht="43.5" customHeight="1" thickBot="1" x14ac:dyDescent="0.3">
      <c r="B17" s="72" t="s">
        <v>26</v>
      </c>
      <c r="C17" s="73"/>
      <c r="D17" s="73"/>
      <c r="E17" s="73"/>
      <c r="F17" s="73"/>
      <c r="G17" s="73"/>
      <c r="H17" s="73"/>
      <c r="I17" s="74"/>
    </row>
    <row r="18" spans="2:9" x14ac:dyDescent="0.25">
      <c r="B18" s="71"/>
      <c r="C18" s="71"/>
      <c r="D18" s="71"/>
      <c r="E18" s="71"/>
      <c r="F18" s="71"/>
      <c r="G18" s="71"/>
    </row>
  </sheetData>
  <mergeCells count="16">
    <mergeCell ref="B8:I8"/>
    <mergeCell ref="B9:I9"/>
    <mergeCell ref="B10:I10"/>
    <mergeCell ref="B12:I12"/>
    <mergeCell ref="B13:I13"/>
    <mergeCell ref="B11:I11"/>
    <mergeCell ref="B18:G18"/>
    <mergeCell ref="B16:I16"/>
    <mergeCell ref="B17:I17"/>
    <mergeCell ref="B14:I14"/>
    <mergeCell ref="B15:I15"/>
    <mergeCell ref="B3:I3"/>
    <mergeCell ref="B4:I4"/>
    <mergeCell ref="B5:I5"/>
    <mergeCell ref="B6:I6"/>
    <mergeCell ref="B7:I7"/>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35"/>
  <sheetViews>
    <sheetView tabSelected="1" zoomScale="80" zoomScaleNormal="80" workbookViewId="0">
      <selection activeCell="B19" sqref="B19"/>
    </sheetView>
  </sheetViews>
  <sheetFormatPr baseColWidth="10" defaultRowHeight="33" customHeight="1" x14ac:dyDescent="0.25"/>
  <cols>
    <col min="1" max="1" width="10.5703125" style="3" customWidth="1"/>
    <col min="2" max="2" width="14.28515625" style="4" customWidth="1"/>
    <col min="3" max="3" width="15" style="3" customWidth="1"/>
    <col min="4" max="4" width="37.85546875" style="3" customWidth="1"/>
    <col min="5" max="5" width="33.28515625" style="3" customWidth="1"/>
    <col min="6" max="6" width="25.5703125" style="3" customWidth="1"/>
    <col min="7" max="7" width="23.42578125" style="3" customWidth="1"/>
    <col min="8" max="8" width="15.5703125" style="3" customWidth="1"/>
    <col min="9" max="9" width="14.5703125" style="3" customWidth="1"/>
    <col min="10" max="10" width="23.85546875" style="3" customWidth="1"/>
    <col min="11" max="11" width="10" style="3" customWidth="1"/>
    <col min="12" max="12" width="25.42578125" style="3" customWidth="1"/>
    <col min="13" max="13" width="35" style="3" customWidth="1"/>
    <col min="14" max="14" width="18.140625" style="3" customWidth="1"/>
    <col min="15" max="15" width="15.85546875" style="3" customWidth="1"/>
    <col min="16" max="16" width="18.28515625" style="2" customWidth="1"/>
    <col min="17" max="17" width="11.42578125" style="2"/>
    <col min="18" max="18" width="12.85546875" style="2" customWidth="1"/>
    <col min="19" max="16384" width="11.42578125" style="2"/>
  </cols>
  <sheetData>
    <row r="1" spans="1:17" ht="33" customHeight="1" thickBot="1" x14ac:dyDescent="0.3">
      <c r="A1" s="112"/>
      <c r="B1" s="112"/>
      <c r="C1" s="112"/>
      <c r="D1" s="109" t="s">
        <v>35</v>
      </c>
      <c r="E1" s="109"/>
      <c r="F1" s="109"/>
      <c r="G1" s="109"/>
      <c r="H1" s="109"/>
      <c r="I1" s="109"/>
      <c r="J1" s="109" t="s">
        <v>28</v>
      </c>
      <c r="K1" s="109"/>
      <c r="L1" s="109" t="s">
        <v>44</v>
      </c>
      <c r="M1" s="109"/>
      <c r="N1" s="108"/>
      <c r="O1" s="108"/>
    </row>
    <row r="2" spans="1:17" ht="33" customHeight="1" thickBot="1" x14ac:dyDescent="0.3">
      <c r="A2" s="112"/>
      <c r="B2" s="112"/>
      <c r="C2" s="112"/>
      <c r="D2" s="109"/>
      <c r="E2" s="109"/>
      <c r="F2" s="109"/>
      <c r="G2" s="109"/>
      <c r="H2" s="109"/>
      <c r="I2" s="109"/>
      <c r="J2" s="110" t="s">
        <v>29</v>
      </c>
      <c r="K2" s="110"/>
      <c r="L2" s="110">
        <v>8</v>
      </c>
      <c r="M2" s="110"/>
      <c r="N2" s="108"/>
      <c r="O2" s="108"/>
    </row>
    <row r="3" spans="1:17" ht="33" customHeight="1" thickBot="1" x14ac:dyDescent="0.3">
      <c r="A3" s="112"/>
      <c r="B3" s="112"/>
      <c r="C3" s="112"/>
      <c r="D3" s="109"/>
      <c r="E3" s="109"/>
      <c r="F3" s="109"/>
      <c r="G3" s="109"/>
      <c r="H3" s="109"/>
      <c r="I3" s="109"/>
      <c r="J3" s="109" t="s">
        <v>30</v>
      </c>
      <c r="K3" s="109"/>
      <c r="L3" s="109" t="s">
        <v>42</v>
      </c>
      <c r="M3" s="109"/>
      <c r="N3" s="108"/>
      <c r="O3" s="108"/>
    </row>
    <row r="4" spans="1:17" ht="33" customHeight="1" thickBot="1" x14ac:dyDescent="0.3">
      <c r="A4" s="112"/>
      <c r="B4" s="112"/>
      <c r="C4" s="112"/>
      <c r="D4" s="110" t="s">
        <v>36</v>
      </c>
      <c r="E4" s="110"/>
      <c r="F4" s="110"/>
      <c r="G4" s="110"/>
      <c r="H4" s="110"/>
      <c r="I4" s="110"/>
      <c r="J4" s="110" t="s">
        <v>31</v>
      </c>
      <c r="K4" s="110"/>
      <c r="L4" s="110" t="s">
        <v>0</v>
      </c>
      <c r="M4" s="110"/>
      <c r="N4" s="108"/>
      <c r="O4" s="108"/>
    </row>
    <row r="5" spans="1:17" ht="33" customHeight="1" thickBot="1" x14ac:dyDescent="0.3">
      <c r="A5" s="112"/>
      <c r="B5" s="112"/>
      <c r="C5" s="112"/>
      <c r="D5" s="110"/>
      <c r="E5" s="110"/>
      <c r="F5" s="110"/>
      <c r="G5" s="110"/>
      <c r="H5" s="110"/>
      <c r="I5" s="110"/>
      <c r="J5" s="109" t="s">
        <v>32</v>
      </c>
      <c r="K5" s="109"/>
      <c r="L5" s="111" t="s">
        <v>43</v>
      </c>
      <c r="M5" s="111"/>
      <c r="N5" s="108"/>
      <c r="O5" s="108"/>
    </row>
    <row r="6" spans="1:17" ht="33" customHeight="1" thickBot="1" x14ac:dyDescent="0.3">
      <c r="A6" s="112"/>
      <c r="B6" s="112"/>
      <c r="C6" s="112"/>
      <c r="D6" s="110"/>
      <c r="E6" s="110"/>
      <c r="F6" s="110"/>
      <c r="G6" s="110"/>
      <c r="H6" s="110"/>
      <c r="I6" s="110"/>
      <c r="J6" s="110" t="s">
        <v>33</v>
      </c>
      <c r="K6" s="110"/>
      <c r="L6" s="107" t="s">
        <v>41</v>
      </c>
      <c r="M6" s="107"/>
      <c r="N6" s="108"/>
      <c r="O6" s="108"/>
    </row>
    <row r="7" spans="1:17" ht="33" customHeight="1" thickBot="1" x14ac:dyDescent="0.3">
      <c r="A7" s="112"/>
      <c r="B7" s="112"/>
      <c r="C7" s="112"/>
      <c r="D7" s="110"/>
      <c r="E7" s="110"/>
      <c r="F7" s="110"/>
      <c r="G7" s="110"/>
      <c r="H7" s="110"/>
      <c r="I7" s="110"/>
      <c r="J7" s="109" t="s">
        <v>34</v>
      </c>
      <c r="K7" s="109"/>
      <c r="L7" s="111" t="s">
        <v>41</v>
      </c>
      <c r="M7" s="111"/>
      <c r="N7" s="108"/>
      <c r="O7" s="108"/>
    </row>
    <row r="8" spans="1:17" ht="33" customHeight="1" thickBot="1" x14ac:dyDescent="0.3">
      <c r="A8" s="100"/>
      <c r="B8" s="100"/>
      <c r="C8" s="100"/>
      <c r="D8" s="100"/>
      <c r="E8" s="100"/>
      <c r="F8" s="100"/>
      <c r="G8" s="100"/>
      <c r="H8" s="100"/>
      <c r="I8" s="100"/>
      <c r="J8" s="100"/>
      <c r="K8" s="100"/>
      <c r="L8" s="100"/>
      <c r="M8" s="100"/>
      <c r="N8" s="100"/>
      <c r="O8" s="100"/>
    </row>
    <row r="9" spans="1:17" ht="71.25" customHeight="1" thickBot="1" x14ac:dyDescent="0.3">
      <c r="A9" s="102" t="s">
        <v>4</v>
      </c>
      <c r="B9" s="104" t="s">
        <v>5</v>
      </c>
      <c r="C9" s="101" t="s">
        <v>6</v>
      </c>
      <c r="D9" s="106" t="s">
        <v>10</v>
      </c>
      <c r="E9" s="101" t="s">
        <v>7</v>
      </c>
      <c r="F9" s="101" t="s">
        <v>8</v>
      </c>
      <c r="G9" s="101" t="s">
        <v>15</v>
      </c>
      <c r="H9" s="101" t="s">
        <v>16</v>
      </c>
      <c r="I9" s="101" t="s">
        <v>17</v>
      </c>
      <c r="J9" s="101" t="s">
        <v>18</v>
      </c>
      <c r="K9" s="101" t="s">
        <v>19</v>
      </c>
      <c r="L9" s="101"/>
      <c r="M9" s="101"/>
      <c r="N9" s="101"/>
      <c r="O9" s="101"/>
    </row>
    <row r="10" spans="1:17" ht="36" customHeight="1" thickBot="1" x14ac:dyDescent="0.3">
      <c r="A10" s="103"/>
      <c r="B10" s="105"/>
      <c r="C10" s="101"/>
      <c r="D10" s="106"/>
      <c r="E10" s="101"/>
      <c r="F10" s="101"/>
      <c r="G10" s="101"/>
      <c r="H10" s="101"/>
      <c r="I10" s="101"/>
      <c r="J10" s="101"/>
      <c r="K10" s="101" t="s">
        <v>40</v>
      </c>
      <c r="L10" s="101"/>
      <c r="M10" s="8" t="s">
        <v>20</v>
      </c>
      <c r="N10" s="1" t="s">
        <v>45</v>
      </c>
      <c r="O10" s="1" t="s">
        <v>1</v>
      </c>
    </row>
    <row r="11" spans="1:17" ht="159.75" customHeight="1" thickTop="1" thickBot="1" x14ac:dyDescent="0.3">
      <c r="A11" s="11">
        <v>1</v>
      </c>
      <c r="B11" s="9" t="s">
        <v>137</v>
      </c>
      <c r="C11" s="25" t="s">
        <v>49</v>
      </c>
      <c r="D11" s="25" t="s">
        <v>50</v>
      </c>
      <c r="E11" s="12" t="s">
        <v>51</v>
      </c>
      <c r="F11" s="50" t="s">
        <v>52</v>
      </c>
      <c r="G11" s="25" t="s">
        <v>53</v>
      </c>
      <c r="H11" s="47">
        <v>43971</v>
      </c>
      <c r="I11" s="47" t="s">
        <v>70</v>
      </c>
      <c r="J11" s="25" t="s">
        <v>54</v>
      </c>
      <c r="K11" s="78" t="s">
        <v>115</v>
      </c>
      <c r="L11" s="79"/>
      <c r="M11" s="51">
        <v>0.6</v>
      </c>
      <c r="N11" s="9"/>
      <c r="O11" s="9"/>
      <c r="P11" s="27"/>
    </row>
    <row r="12" spans="1:17" ht="107.25" customHeight="1" thickTop="1" thickBot="1" x14ac:dyDescent="0.3">
      <c r="A12" s="11">
        <f t="shared" ref="A12:A23" si="0">+A11+1</f>
        <v>2</v>
      </c>
      <c r="B12" s="9" t="s">
        <v>138</v>
      </c>
      <c r="C12" s="25" t="s">
        <v>49</v>
      </c>
      <c r="D12" s="25" t="s">
        <v>55</v>
      </c>
      <c r="E12" s="9" t="s">
        <v>56</v>
      </c>
      <c r="F12" s="12" t="s">
        <v>57</v>
      </c>
      <c r="G12" s="9" t="s">
        <v>58</v>
      </c>
      <c r="H12" s="47">
        <v>43971</v>
      </c>
      <c r="I12" s="53" t="s">
        <v>69</v>
      </c>
      <c r="J12" s="9" t="s">
        <v>54</v>
      </c>
      <c r="K12" s="82"/>
      <c r="L12" s="83"/>
      <c r="M12" s="9"/>
      <c r="N12" s="9"/>
      <c r="O12" s="9"/>
      <c r="P12" s="27"/>
    </row>
    <row r="13" spans="1:17" ht="118.5" customHeight="1" thickTop="1" thickBot="1" x14ac:dyDescent="0.3">
      <c r="A13" s="11">
        <f t="shared" si="0"/>
        <v>3</v>
      </c>
      <c r="B13" s="9" t="s">
        <v>139</v>
      </c>
      <c r="C13" s="25" t="s">
        <v>49</v>
      </c>
      <c r="D13" s="25" t="s">
        <v>59</v>
      </c>
      <c r="E13" s="9" t="s">
        <v>61</v>
      </c>
      <c r="F13" s="9" t="s">
        <v>63</v>
      </c>
      <c r="G13" s="9" t="s">
        <v>65</v>
      </c>
      <c r="H13" s="53">
        <v>43941</v>
      </c>
      <c r="I13" s="9" t="s">
        <v>67</v>
      </c>
      <c r="J13" s="9" t="s">
        <v>54</v>
      </c>
      <c r="K13" s="78" t="s">
        <v>114</v>
      </c>
      <c r="L13" s="79"/>
      <c r="M13" s="52"/>
      <c r="N13" s="9"/>
      <c r="O13" s="9"/>
      <c r="P13" s="27"/>
    </row>
    <row r="14" spans="1:17" ht="207.75" customHeight="1" thickTop="1" thickBot="1" x14ac:dyDescent="0.3">
      <c r="A14" s="11">
        <f t="shared" si="0"/>
        <v>4</v>
      </c>
      <c r="B14" s="9" t="s">
        <v>140</v>
      </c>
      <c r="C14" s="25" t="s">
        <v>49</v>
      </c>
      <c r="D14" s="9" t="s">
        <v>60</v>
      </c>
      <c r="E14" s="9" t="s">
        <v>62</v>
      </c>
      <c r="F14" s="9" t="s">
        <v>64</v>
      </c>
      <c r="G14" s="9" t="s">
        <v>66</v>
      </c>
      <c r="H14" s="9" t="s">
        <v>68</v>
      </c>
      <c r="I14" s="9" t="s">
        <v>67</v>
      </c>
      <c r="J14" s="9" t="s">
        <v>54</v>
      </c>
      <c r="K14" s="82"/>
      <c r="L14" s="83"/>
      <c r="M14" s="9"/>
      <c r="N14" s="9"/>
      <c r="O14" s="9"/>
      <c r="P14" s="27"/>
    </row>
    <row r="15" spans="1:17" ht="80.25" customHeight="1" thickTop="1" thickBot="1" x14ac:dyDescent="0.3">
      <c r="A15" s="11">
        <f t="shared" si="0"/>
        <v>5</v>
      </c>
      <c r="B15" s="60" t="s">
        <v>141</v>
      </c>
      <c r="C15" s="25" t="s">
        <v>71</v>
      </c>
      <c r="D15" s="25" t="s">
        <v>100</v>
      </c>
      <c r="E15" s="25" t="s">
        <v>87</v>
      </c>
      <c r="F15" s="25" t="s">
        <v>78</v>
      </c>
      <c r="G15" s="25" t="s">
        <v>82</v>
      </c>
      <c r="H15" s="47">
        <v>44027</v>
      </c>
      <c r="I15" s="47">
        <v>44286</v>
      </c>
      <c r="J15" s="54" t="s">
        <v>86</v>
      </c>
      <c r="K15" s="82"/>
      <c r="L15" s="83"/>
      <c r="M15" s="10"/>
      <c r="N15" s="10"/>
      <c r="O15" s="10"/>
      <c r="P15" s="28"/>
      <c r="Q15" s="28"/>
    </row>
    <row r="16" spans="1:17" ht="105" customHeight="1" thickTop="1" thickBot="1" x14ac:dyDescent="0.3">
      <c r="A16" s="11">
        <f t="shared" si="0"/>
        <v>6</v>
      </c>
      <c r="B16" s="60" t="s">
        <v>142</v>
      </c>
      <c r="C16" s="25" t="s">
        <v>71</v>
      </c>
      <c r="D16" s="12" t="s">
        <v>72</v>
      </c>
      <c r="E16" s="25" t="s">
        <v>75</v>
      </c>
      <c r="F16" s="25" t="s">
        <v>79</v>
      </c>
      <c r="G16" s="25" t="s">
        <v>83</v>
      </c>
      <c r="H16" s="47">
        <v>44027</v>
      </c>
      <c r="I16" s="47">
        <v>44286</v>
      </c>
      <c r="J16" s="55" t="s">
        <v>86</v>
      </c>
      <c r="K16" s="82"/>
      <c r="L16" s="83"/>
      <c r="M16" s="56"/>
      <c r="N16" s="57"/>
      <c r="O16" s="5"/>
      <c r="P16" s="28"/>
      <c r="Q16" s="28"/>
    </row>
    <row r="17" spans="1:17" ht="66.75" customHeight="1" thickTop="1" thickBot="1" x14ac:dyDescent="0.25">
      <c r="A17" s="11">
        <f t="shared" si="0"/>
        <v>7</v>
      </c>
      <c r="B17" s="60" t="s">
        <v>143</v>
      </c>
      <c r="C17" s="25" t="s">
        <v>71</v>
      </c>
      <c r="D17" s="58" t="s">
        <v>73</v>
      </c>
      <c r="E17" s="25" t="s">
        <v>76</v>
      </c>
      <c r="F17" s="25" t="s">
        <v>80</v>
      </c>
      <c r="G17" s="25" t="s">
        <v>84</v>
      </c>
      <c r="H17" s="47">
        <v>44027</v>
      </c>
      <c r="I17" s="47">
        <v>44286</v>
      </c>
      <c r="J17" s="55" t="s">
        <v>86</v>
      </c>
      <c r="K17" s="82"/>
      <c r="L17" s="83"/>
      <c r="M17" s="20"/>
      <c r="N17" s="20"/>
      <c r="O17" s="18"/>
      <c r="P17" s="28"/>
      <c r="Q17" s="28"/>
    </row>
    <row r="18" spans="1:17" ht="75.75" customHeight="1" thickTop="1" thickBot="1" x14ac:dyDescent="0.25">
      <c r="A18" s="11">
        <f t="shared" si="0"/>
        <v>8</v>
      </c>
      <c r="B18" s="60" t="s">
        <v>144</v>
      </c>
      <c r="C18" s="25" t="s">
        <v>71</v>
      </c>
      <c r="D18" s="58" t="s">
        <v>74</v>
      </c>
      <c r="E18" s="25" t="s">
        <v>77</v>
      </c>
      <c r="F18" s="25" t="s">
        <v>81</v>
      </c>
      <c r="G18" s="25" t="s">
        <v>85</v>
      </c>
      <c r="H18" s="47">
        <v>44027</v>
      </c>
      <c r="I18" s="59">
        <v>44286</v>
      </c>
      <c r="J18" s="55" t="s">
        <v>86</v>
      </c>
      <c r="K18" s="82"/>
      <c r="L18" s="83"/>
      <c r="M18" s="20"/>
      <c r="N18" s="20"/>
      <c r="O18" s="20"/>
      <c r="P18" s="28"/>
      <c r="Q18" s="28"/>
    </row>
    <row r="19" spans="1:17" ht="156" customHeight="1" thickBot="1" x14ac:dyDescent="0.3">
      <c r="A19" s="11">
        <f t="shared" si="0"/>
        <v>9</v>
      </c>
      <c r="B19" s="61" t="s">
        <v>145</v>
      </c>
      <c r="C19" s="25" t="s">
        <v>88</v>
      </c>
      <c r="D19" s="42" t="s">
        <v>89</v>
      </c>
      <c r="E19" s="42" t="s">
        <v>90</v>
      </c>
      <c r="F19" s="25" t="s">
        <v>91</v>
      </c>
      <c r="G19" s="25" t="s">
        <v>48</v>
      </c>
      <c r="H19" s="47">
        <v>43893</v>
      </c>
      <c r="I19" s="47">
        <v>44196</v>
      </c>
      <c r="J19" s="42" t="s">
        <v>92</v>
      </c>
      <c r="K19" s="80" t="s">
        <v>101</v>
      </c>
      <c r="L19" s="81"/>
      <c r="M19" s="48">
        <v>0.45</v>
      </c>
      <c r="N19" s="20"/>
      <c r="O19" s="18"/>
      <c r="P19" s="27"/>
    </row>
    <row r="20" spans="1:17" ht="119.25" customHeight="1" thickBot="1" x14ac:dyDescent="0.3">
      <c r="A20" s="11">
        <f t="shared" si="0"/>
        <v>10</v>
      </c>
      <c r="B20" s="61" t="s">
        <v>147</v>
      </c>
      <c r="C20" s="25" t="s">
        <v>88</v>
      </c>
      <c r="D20" s="42" t="s">
        <v>93</v>
      </c>
      <c r="E20" s="42" t="s">
        <v>94</v>
      </c>
      <c r="F20" s="12" t="s">
        <v>91</v>
      </c>
      <c r="G20" s="12" t="s">
        <v>48</v>
      </c>
      <c r="H20" s="47">
        <v>43893</v>
      </c>
      <c r="I20" s="47">
        <v>44196</v>
      </c>
      <c r="J20" s="42" t="s">
        <v>92</v>
      </c>
      <c r="K20" s="90" t="s">
        <v>102</v>
      </c>
      <c r="L20" s="91"/>
      <c r="M20" s="7">
        <v>0.55000000000000004</v>
      </c>
      <c r="N20" s="45"/>
      <c r="O20" s="7"/>
      <c r="P20" s="27"/>
    </row>
    <row r="21" spans="1:17" ht="123" customHeight="1" thickBot="1" x14ac:dyDescent="0.3">
      <c r="A21" s="11">
        <f t="shared" si="0"/>
        <v>11</v>
      </c>
      <c r="B21" s="61" t="s">
        <v>146</v>
      </c>
      <c r="C21" s="25" t="s">
        <v>88</v>
      </c>
      <c r="D21" s="49" t="s">
        <v>95</v>
      </c>
      <c r="E21" s="42" t="s">
        <v>96</v>
      </c>
      <c r="F21" s="12" t="s">
        <v>97</v>
      </c>
      <c r="G21" s="12" t="s">
        <v>98</v>
      </c>
      <c r="H21" s="47">
        <v>43999</v>
      </c>
      <c r="I21" s="47">
        <v>44196</v>
      </c>
      <c r="J21" s="25" t="s">
        <v>99</v>
      </c>
      <c r="K21" s="90" t="s">
        <v>103</v>
      </c>
      <c r="L21" s="91"/>
      <c r="M21" s="7">
        <v>0.5</v>
      </c>
      <c r="N21" s="46"/>
      <c r="O21" s="7"/>
      <c r="P21" s="27"/>
    </row>
    <row r="22" spans="1:17" ht="101.25" customHeight="1" thickBot="1" x14ac:dyDescent="0.25">
      <c r="A22" s="11">
        <f t="shared" si="0"/>
        <v>12</v>
      </c>
      <c r="B22" s="60" t="s">
        <v>149</v>
      </c>
      <c r="C22" s="21" t="s">
        <v>156</v>
      </c>
      <c r="D22" s="16" t="s">
        <v>105</v>
      </c>
      <c r="E22" s="17" t="s">
        <v>106</v>
      </c>
      <c r="F22" s="16" t="s">
        <v>107</v>
      </c>
      <c r="G22" s="17" t="s">
        <v>108</v>
      </c>
      <c r="H22" s="22">
        <v>44137</v>
      </c>
      <c r="I22" s="22">
        <v>44377</v>
      </c>
      <c r="J22" s="21" t="s">
        <v>109</v>
      </c>
      <c r="K22" s="99"/>
      <c r="L22" s="99"/>
      <c r="M22" s="23"/>
      <c r="N22" s="19"/>
      <c r="O22" s="19"/>
      <c r="P22" s="28"/>
    </row>
    <row r="23" spans="1:17" ht="140.25" customHeight="1" thickBot="1" x14ac:dyDescent="0.25">
      <c r="A23" s="11">
        <f t="shared" si="0"/>
        <v>13</v>
      </c>
      <c r="B23" s="60" t="s">
        <v>148</v>
      </c>
      <c r="C23" s="24" t="s">
        <v>156</v>
      </c>
      <c r="D23" s="16" t="s">
        <v>110</v>
      </c>
      <c r="E23" s="17" t="s">
        <v>111</v>
      </c>
      <c r="F23" s="16" t="s">
        <v>112</v>
      </c>
      <c r="G23" s="17" t="s">
        <v>113</v>
      </c>
      <c r="H23" s="22">
        <v>44137</v>
      </c>
      <c r="I23" s="22">
        <v>44377</v>
      </c>
      <c r="J23" s="21" t="s">
        <v>104</v>
      </c>
      <c r="K23" s="89"/>
      <c r="L23" s="89"/>
      <c r="M23" s="23"/>
      <c r="N23" s="20"/>
      <c r="O23" s="20"/>
      <c r="P23" s="28"/>
    </row>
    <row r="24" spans="1:17" ht="222" customHeight="1" thickBot="1" x14ac:dyDescent="0.25">
      <c r="A24" s="15">
        <f>A23+1</f>
        <v>14</v>
      </c>
      <c r="B24" s="9" t="s">
        <v>150</v>
      </c>
      <c r="C24" s="24" t="s">
        <v>123</v>
      </c>
      <c r="D24" s="16" t="s">
        <v>124</v>
      </c>
      <c r="E24" s="16" t="s">
        <v>125</v>
      </c>
      <c r="F24" s="16" t="s">
        <v>126</v>
      </c>
      <c r="G24" s="16" t="s">
        <v>128</v>
      </c>
      <c r="H24" s="29">
        <v>44226</v>
      </c>
      <c r="I24" s="29">
        <v>44591</v>
      </c>
      <c r="J24" s="16" t="s">
        <v>127</v>
      </c>
      <c r="K24" s="92"/>
      <c r="L24" s="93"/>
      <c r="M24" s="41"/>
      <c r="N24" s="44"/>
      <c r="O24" s="20"/>
      <c r="P24" s="28"/>
    </row>
    <row r="25" spans="1:17" ht="228.75" customHeight="1" thickBot="1" x14ac:dyDescent="0.25">
      <c r="A25" s="15">
        <f t="shared" ref="A25:A29" si="1">A24+1</f>
        <v>15</v>
      </c>
      <c r="B25" s="9" t="s">
        <v>151</v>
      </c>
      <c r="C25" s="24" t="s">
        <v>123</v>
      </c>
      <c r="D25" s="16" t="s">
        <v>129</v>
      </c>
      <c r="E25" s="16" t="s">
        <v>130</v>
      </c>
      <c r="F25" s="16" t="s">
        <v>131</v>
      </c>
      <c r="G25" s="30" t="s">
        <v>157</v>
      </c>
      <c r="H25" s="35">
        <v>44228</v>
      </c>
      <c r="I25" s="37">
        <v>44561</v>
      </c>
      <c r="J25" s="36" t="s">
        <v>132</v>
      </c>
      <c r="K25" s="95"/>
      <c r="L25" s="96"/>
      <c r="M25" s="23"/>
      <c r="N25" s="20"/>
      <c r="O25" s="20"/>
      <c r="P25" s="28"/>
    </row>
    <row r="26" spans="1:17" ht="204.75" customHeight="1" thickBot="1" x14ac:dyDescent="0.25">
      <c r="A26" s="15">
        <f t="shared" si="1"/>
        <v>16</v>
      </c>
      <c r="B26" s="9" t="s">
        <v>152</v>
      </c>
      <c r="C26" s="24" t="s">
        <v>123</v>
      </c>
      <c r="D26" s="16" t="s">
        <v>133</v>
      </c>
      <c r="E26" s="16" t="s">
        <v>134</v>
      </c>
      <c r="F26" s="16" t="s">
        <v>135</v>
      </c>
      <c r="G26" s="30" t="s">
        <v>158</v>
      </c>
      <c r="H26" s="38">
        <v>44197</v>
      </c>
      <c r="I26" s="39">
        <v>44560</v>
      </c>
      <c r="J26" s="40" t="s">
        <v>132</v>
      </c>
      <c r="K26" s="97"/>
      <c r="L26" s="98"/>
      <c r="M26" s="31"/>
      <c r="N26" s="20"/>
      <c r="O26" s="20"/>
      <c r="P26" s="28"/>
    </row>
    <row r="27" spans="1:17" ht="305.25" customHeight="1" thickBot="1" x14ac:dyDescent="0.25">
      <c r="A27" s="15">
        <f t="shared" si="1"/>
        <v>17</v>
      </c>
      <c r="B27" s="9" t="s">
        <v>153</v>
      </c>
      <c r="C27" s="24" t="s">
        <v>123</v>
      </c>
      <c r="D27" s="16" t="s">
        <v>136</v>
      </c>
      <c r="E27" s="17" t="s">
        <v>130</v>
      </c>
      <c r="F27" s="16" t="s">
        <v>131</v>
      </c>
      <c r="G27" s="30" t="s">
        <v>161</v>
      </c>
      <c r="H27" s="32">
        <v>44228</v>
      </c>
      <c r="I27" s="33">
        <v>44561</v>
      </c>
      <c r="J27" s="34" t="s">
        <v>132</v>
      </c>
      <c r="K27" s="94"/>
      <c r="L27" s="89"/>
      <c r="M27" s="26"/>
      <c r="N27" s="20"/>
      <c r="O27" s="20"/>
      <c r="P27" s="28"/>
    </row>
    <row r="28" spans="1:17" ht="176.25" customHeight="1" thickBot="1" x14ac:dyDescent="0.25">
      <c r="A28" s="15">
        <f t="shared" si="1"/>
        <v>18</v>
      </c>
      <c r="B28" s="9" t="s">
        <v>154</v>
      </c>
      <c r="C28" s="25" t="s">
        <v>46</v>
      </c>
      <c r="D28" s="42" t="s">
        <v>116</v>
      </c>
      <c r="E28" s="12" t="s">
        <v>117</v>
      </c>
      <c r="F28" s="42" t="s">
        <v>118</v>
      </c>
      <c r="G28" s="43" t="s">
        <v>160</v>
      </c>
      <c r="H28" s="6">
        <v>44309</v>
      </c>
      <c r="I28" s="6">
        <v>44347</v>
      </c>
      <c r="J28" s="42" t="s">
        <v>119</v>
      </c>
      <c r="K28" s="89"/>
      <c r="L28" s="89"/>
      <c r="M28" s="23"/>
      <c r="N28" s="20"/>
      <c r="O28" s="20"/>
    </row>
    <row r="29" spans="1:17" ht="334.5" customHeight="1" thickBot="1" x14ac:dyDescent="0.25">
      <c r="A29" s="15">
        <f t="shared" si="1"/>
        <v>19</v>
      </c>
      <c r="B29" s="9" t="s">
        <v>155</v>
      </c>
      <c r="C29" s="25" t="s">
        <v>46</v>
      </c>
      <c r="D29" s="42" t="s">
        <v>120</v>
      </c>
      <c r="E29" s="42" t="s">
        <v>121</v>
      </c>
      <c r="F29" s="42" t="s">
        <v>122</v>
      </c>
      <c r="G29" s="43" t="s">
        <v>159</v>
      </c>
      <c r="H29" s="6">
        <v>44309</v>
      </c>
      <c r="I29" s="6">
        <v>44561</v>
      </c>
      <c r="J29" s="42" t="s">
        <v>119</v>
      </c>
      <c r="K29" s="89"/>
      <c r="L29" s="89"/>
      <c r="M29" s="23"/>
      <c r="N29" s="20"/>
      <c r="O29" s="20"/>
    </row>
    <row r="30" spans="1:17" ht="24.75" customHeight="1" thickBot="1" x14ac:dyDescent="0.25">
      <c r="A30" s="15"/>
      <c r="B30" s="13"/>
      <c r="C30" s="21"/>
      <c r="D30" s="16"/>
      <c r="E30" s="17"/>
      <c r="F30" s="16"/>
      <c r="G30" s="17"/>
      <c r="H30" s="22"/>
      <c r="I30" s="22"/>
      <c r="J30" s="21"/>
      <c r="K30" s="89"/>
      <c r="L30" s="89"/>
      <c r="M30" s="23"/>
      <c r="N30" s="19"/>
      <c r="O30" s="19"/>
    </row>
    <row r="31" spans="1:17" ht="33" customHeight="1" thickBot="1" x14ac:dyDescent="0.3">
      <c r="A31" s="85"/>
      <c r="B31" s="86"/>
      <c r="C31" s="86"/>
      <c r="D31" s="86"/>
      <c r="E31" s="86"/>
      <c r="F31" s="86"/>
      <c r="G31" s="86"/>
      <c r="H31" s="86"/>
      <c r="I31" s="86"/>
      <c r="J31" s="86"/>
      <c r="K31" s="86"/>
      <c r="L31" s="86"/>
      <c r="M31" s="86"/>
      <c r="N31" s="86"/>
      <c r="O31" s="87"/>
    </row>
    <row r="32" spans="1:17" ht="33" customHeight="1" thickBot="1" x14ac:dyDescent="0.3">
      <c r="A32" s="88" t="s">
        <v>37</v>
      </c>
      <c r="B32" s="88"/>
      <c r="C32" s="88"/>
      <c r="D32" s="88"/>
      <c r="E32" s="88"/>
      <c r="F32" s="88"/>
      <c r="G32" s="88"/>
      <c r="H32" s="88"/>
      <c r="I32" s="88"/>
      <c r="J32" s="88"/>
      <c r="K32" s="88"/>
      <c r="L32" s="88"/>
      <c r="M32" s="88"/>
      <c r="N32" s="88"/>
      <c r="O32" s="88"/>
    </row>
    <row r="33" spans="1:15" ht="33" customHeight="1" thickBot="1" x14ac:dyDescent="0.3">
      <c r="A33" s="88" t="s">
        <v>38</v>
      </c>
      <c r="B33" s="88"/>
      <c r="C33" s="88"/>
      <c r="D33" s="88"/>
      <c r="E33" s="88"/>
      <c r="F33" s="88"/>
      <c r="G33" s="88"/>
      <c r="H33" s="88"/>
      <c r="I33" s="88"/>
      <c r="J33" s="88"/>
      <c r="K33" s="88"/>
      <c r="L33" s="88"/>
      <c r="M33" s="88"/>
      <c r="N33" s="88"/>
      <c r="O33" s="88"/>
    </row>
    <row r="34" spans="1:15" ht="33" customHeight="1" thickBot="1" x14ac:dyDescent="0.3">
      <c r="A34" s="84" t="s">
        <v>39</v>
      </c>
      <c r="B34" s="84"/>
      <c r="C34" s="84"/>
      <c r="D34" s="84"/>
      <c r="E34" s="84"/>
      <c r="F34" s="84"/>
      <c r="G34" s="84"/>
      <c r="H34" s="84"/>
      <c r="I34" s="84"/>
      <c r="J34" s="84"/>
      <c r="K34" s="84"/>
      <c r="L34" s="84"/>
      <c r="M34" s="84"/>
      <c r="N34" s="84"/>
      <c r="O34" s="84"/>
    </row>
    <row r="35" spans="1:15" ht="33" customHeight="1" x14ac:dyDescent="0.25">
      <c r="F35" s="14"/>
    </row>
  </sheetData>
  <autoFilter ref="A9:O10"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55">
    <mergeCell ref="A1:C7"/>
    <mergeCell ref="J3:K3"/>
    <mergeCell ref="J4:K4"/>
    <mergeCell ref="J5:K5"/>
    <mergeCell ref="J6:K6"/>
    <mergeCell ref="J7:K7"/>
    <mergeCell ref="L6:M6"/>
    <mergeCell ref="K9:O9"/>
    <mergeCell ref="J9:J10"/>
    <mergeCell ref="N1:O7"/>
    <mergeCell ref="D1:I3"/>
    <mergeCell ref="L1:M1"/>
    <mergeCell ref="L2:M2"/>
    <mergeCell ref="L3:M3"/>
    <mergeCell ref="L4:M4"/>
    <mergeCell ref="L5:M5"/>
    <mergeCell ref="E9:E10"/>
    <mergeCell ref="F9:F10"/>
    <mergeCell ref="D4:I7"/>
    <mergeCell ref="J1:K1"/>
    <mergeCell ref="J2:K2"/>
    <mergeCell ref="L7:M7"/>
    <mergeCell ref="A8:O8"/>
    <mergeCell ref="K10:L10"/>
    <mergeCell ref="I9:I10"/>
    <mergeCell ref="G9:G10"/>
    <mergeCell ref="H9:H10"/>
    <mergeCell ref="A9:A10"/>
    <mergeCell ref="B9:B10"/>
    <mergeCell ref="C9:C10"/>
    <mergeCell ref="D9:D10"/>
    <mergeCell ref="A34:O34"/>
    <mergeCell ref="A31:O31"/>
    <mergeCell ref="A32:O32"/>
    <mergeCell ref="A33:O33"/>
    <mergeCell ref="K16:L16"/>
    <mergeCell ref="K30:L30"/>
    <mergeCell ref="K23:L23"/>
    <mergeCell ref="K20:L20"/>
    <mergeCell ref="K21:L21"/>
    <mergeCell ref="K28:L28"/>
    <mergeCell ref="K29:L29"/>
    <mergeCell ref="K24:L24"/>
    <mergeCell ref="K27:L27"/>
    <mergeCell ref="K25:L25"/>
    <mergeCell ref="K26:L26"/>
    <mergeCell ref="K22:L22"/>
    <mergeCell ref="K11:L11"/>
    <mergeCell ref="K19:L19"/>
    <mergeCell ref="K12:L12"/>
    <mergeCell ref="K13:L13"/>
    <mergeCell ref="K17:L17"/>
    <mergeCell ref="K18:L18"/>
    <mergeCell ref="K15:L15"/>
    <mergeCell ref="K14:L14"/>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Usuario</cp:lastModifiedBy>
  <cp:lastPrinted>2021-06-11T19:20:34Z</cp:lastPrinted>
  <dcterms:created xsi:type="dcterms:W3CDTF">2008-10-30T21:59:49Z</dcterms:created>
  <dcterms:modified xsi:type="dcterms:W3CDTF">2022-08-31T03:13:00Z</dcterms:modified>
</cp:coreProperties>
</file>