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LEX\PRESUPUESTOS\PAC\"/>
    </mc:Choice>
  </mc:AlternateContent>
  <bookViews>
    <workbookView xWindow="0" yWindow="0" windowWidth="28800" windowHeight="12330"/>
  </bookViews>
  <sheets>
    <sheet name="202307 Ejecución Vigencia" sheetId="1" r:id="rId1"/>
  </sheets>
  <definedNames>
    <definedName name="_xlnm._FilterDatabase" localSheetId="0" hidden="1">'202307 Ejecución Vigencia'!$B$3:$V$228</definedName>
    <definedName name="_xlnm.Print_Area" localSheetId="0">'202307 Ejecución Vigencia'!$B$1:$V$237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T12" i="1" l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8" i="1"/>
  <c r="T203" i="1"/>
  <c r="T204" i="1"/>
  <c r="T205" i="1"/>
  <c r="T206" i="1"/>
  <c r="T208" i="1"/>
  <c r="T210" i="1"/>
  <c r="T211" i="1"/>
  <c r="T212" i="1"/>
  <c r="T213" i="1"/>
  <c r="T214" i="1"/>
  <c r="T215" i="1"/>
  <c r="T217" i="1"/>
  <c r="T218" i="1"/>
  <c r="T219" i="1"/>
  <c r="T220" i="1"/>
  <c r="T222" i="1"/>
  <c r="T223" i="1"/>
  <c r="T224" i="1"/>
  <c r="T225" i="1"/>
  <c r="T226" i="1"/>
  <c r="T227" i="1"/>
  <c r="T228" i="1"/>
  <c r="T10" i="1"/>
  <c r="T11" i="1"/>
  <c r="T5" i="1"/>
  <c r="T6" i="1"/>
  <c r="T7" i="1"/>
  <c r="T8" i="1"/>
  <c r="T9" i="1"/>
  <c r="T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8" i="1"/>
  <c r="P203" i="1"/>
  <c r="P204" i="1"/>
  <c r="P205" i="1"/>
  <c r="P206" i="1"/>
  <c r="P208" i="1"/>
  <c r="P210" i="1"/>
  <c r="P211" i="1"/>
  <c r="P212" i="1"/>
  <c r="P213" i="1"/>
  <c r="P214" i="1"/>
  <c r="P215" i="1"/>
  <c r="P217" i="1"/>
  <c r="P218" i="1"/>
  <c r="P219" i="1"/>
  <c r="P220" i="1"/>
  <c r="P222" i="1"/>
  <c r="P223" i="1"/>
  <c r="P224" i="1"/>
  <c r="P225" i="1"/>
  <c r="P226" i="1"/>
  <c r="P227" i="1"/>
  <c r="P228" i="1"/>
</calcChain>
</file>

<file path=xl/sharedStrings.xml><?xml version="1.0" encoding="utf-8"?>
<sst xmlns="http://schemas.openxmlformats.org/spreadsheetml/2006/main" count="475" uniqueCount="452">
  <si>
    <t>Ce.gestores / Pos.presupuestarias</t>
  </si>
  <si>
    <t>Apropiación Inicial</t>
  </si>
  <si>
    <t>Modificaciones Mes</t>
  </si>
  <si>
    <t>Modific. Acumulado</t>
  </si>
  <si>
    <t>Apropiación Vigente</t>
  </si>
  <si>
    <t>Suspensión</t>
  </si>
  <si>
    <t>Aprop. Disponible</t>
  </si>
  <si>
    <t>CDP Mes</t>
  </si>
  <si>
    <t>CDP Acumulado</t>
  </si>
  <si>
    <t>Saldo Apr.Disponible</t>
  </si>
  <si>
    <t>Compromisos  Mes</t>
  </si>
  <si>
    <t>Compromisos Acumulad.</t>
  </si>
  <si>
    <t>Saldo p. Comprometer</t>
  </si>
  <si>
    <t>Eje Ptal %</t>
  </si>
  <si>
    <t>Giro Mes Presupuestal</t>
  </si>
  <si>
    <t>Giros Acumulados Ppto</t>
  </si>
  <si>
    <t>Saldo por Pagar</t>
  </si>
  <si>
    <t>% Ej.Giro</t>
  </si>
  <si>
    <t>Giro Mes  Tesoral</t>
  </si>
  <si>
    <t>Giros Acumul.Tesoral</t>
  </si>
  <si>
    <t>TOTAL</t>
  </si>
  <si>
    <t>0117-01  SECRETARÍA DISTRITAL DE DESARROLLO ECONÓ</t>
  </si>
  <si>
    <t>Funcionamiento</t>
  </si>
  <si>
    <t>Inversión</t>
  </si>
  <si>
    <t>O211010100101</t>
  </si>
  <si>
    <t>Sueldo básico</t>
  </si>
  <si>
    <t>O211010100102</t>
  </si>
  <si>
    <t>Horas extras, dominicales, festivos y recargos</t>
  </si>
  <si>
    <t>O211010100103</t>
  </si>
  <si>
    <t>Gastos de representación</t>
  </si>
  <si>
    <t>O211010100104</t>
  </si>
  <si>
    <t>Subsidio de alimentación</t>
  </si>
  <si>
    <t>O211010100105</t>
  </si>
  <si>
    <t>Auxilio de transporte</t>
  </si>
  <si>
    <t>O211010100107</t>
  </si>
  <si>
    <t>Bonificación por servicios prestados</t>
  </si>
  <si>
    <t>O21101010010801</t>
  </si>
  <si>
    <t>Prima de navidad</t>
  </si>
  <si>
    <t>O21101010010802</t>
  </si>
  <si>
    <t>Prima de vacaciones</t>
  </si>
  <si>
    <t>O211010100109</t>
  </si>
  <si>
    <t>Prima técnica salarial</t>
  </si>
  <si>
    <t>O211010100204</t>
  </si>
  <si>
    <t>Prima semestral</t>
  </si>
  <si>
    <t>O21101010021201</t>
  </si>
  <si>
    <t>Beneficios a los empleados a corto plazo</t>
  </si>
  <si>
    <t>O211010200101</t>
  </si>
  <si>
    <t>Aportes a la seguridad social en pensiones pública</t>
  </si>
  <si>
    <t>O211010200102</t>
  </si>
  <si>
    <t>Aportes a la seguridad social en pensiones privada</t>
  </si>
  <si>
    <t>O211010200201</t>
  </si>
  <si>
    <t>Aportes a la seguridad social en salud pública</t>
  </si>
  <si>
    <t>O211010200202</t>
  </si>
  <si>
    <t>Aportes a la seguridad social en salud privada</t>
  </si>
  <si>
    <t>O211010200301</t>
  </si>
  <si>
    <t>Aportes de cesantías a fondos públicos</t>
  </si>
  <si>
    <t>O211010200302</t>
  </si>
  <si>
    <t>Aportes de cesantías a fondos privados</t>
  </si>
  <si>
    <t>O211010200401</t>
  </si>
  <si>
    <t>Compensar</t>
  </si>
  <si>
    <t>O211010200501</t>
  </si>
  <si>
    <t>Aportes generales al sistema de riesgos laborales</t>
  </si>
  <si>
    <t>O2110102006</t>
  </si>
  <si>
    <t>Aportes al ICBF</t>
  </si>
  <si>
    <t>O2110102007</t>
  </si>
  <si>
    <t>Aportes al SENA</t>
  </si>
  <si>
    <t>O2110102008</t>
  </si>
  <si>
    <t>Aportes a la ESAP</t>
  </si>
  <si>
    <t>O2110102009</t>
  </si>
  <si>
    <t>Aportes a escuelas industriales e institutos técni</t>
  </si>
  <si>
    <t>O211010300102</t>
  </si>
  <si>
    <t>Indemnización por vacaciones</t>
  </si>
  <si>
    <t>O211010300103</t>
  </si>
  <si>
    <t>Bonificación especial de recreación</t>
  </si>
  <si>
    <t>O2110103005</t>
  </si>
  <si>
    <t>Reconocimiento por permanencia en el servicio públ</t>
  </si>
  <si>
    <t>O2110103068</t>
  </si>
  <si>
    <t>Prima secretarial</t>
  </si>
  <si>
    <t>O211020100101</t>
  </si>
  <si>
    <t>O211020100107</t>
  </si>
  <si>
    <t>O21102010010801</t>
  </si>
  <si>
    <t>O21102010010802</t>
  </si>
  <si>
    <t>O211020100109</t>
  </si>
  <si>
    <t>O211020100204</t>
  </si>
  <si>
    <t>O21102010021201</t>
  </si>
  <si>
    <t>O211020200101</t>
  </si>
  <si>
    <t>O211020200102</t>
  </si>
  <si>
    <t>O211020200202</t>
  </si>
  <si>
    <t>O211020200301</t>
  </si>
  <si>
    <t>O211020200302</t>
  </si>
  <si>
    <t>O211020200401</t>
  </si>
  <si>
    <t>O211020200501</t>
  </si>
  <si>
    <t>O2110202006</t>
  </si>
  <si>
    <t>O2110202007</t>
  </si>
  <si>
    <t>O2110202008</t>
  </si>
  <si>
    <t>O2110202009</t>
  </si>
  <si>
    <t>O211020300103</t>
  </si>
  <si>
    <t>O2110203119</t>
  </si>
  <si>
    <t>O2120201002032352001</t>
  </si>
  <si>
    <t>Azúcar refinada</t>
  </si>
  <si>
    <t>O2120201002032355002</t>
  </si>
  <si>
    <t>Panela granulada y/o pulverizada, deshidratada (po</t>
  </si>
  <si>
    <t>O2120201002032381302</t>
  </si>
  <si>
    <t>Café molido</t>
  </si>
  <si>
    <t>O2120201002032391102</t>
  </si>
  <si>
    <t>Té instantáneo</t>
  </si>
  <si>
    <t>O2120201002032399995</t>
  </si>
  <si>
    <t>Extractos de frutas n.c.p.</t>
  </si>
  <si>
    <t>O2120201002042441001</t>
  </si>
  <si>
    <t>Agua purificada (envasada)</t>
  </si>
  <si>
    <t>O2120201002042449001</t>
  </si>
  <si>
    <t>Bebidas gaseosas no alcohólicas (maltas, gaseosas,</t>
  </si>
  <si>
    <t>O2120201002072712008</t>
  </si>
  <si>
    <t>Accesorios para cocina en tejidos de algodón</t>
  </si>
  <si>
    <t>O2120201002072712010</t>
  </si>
  <si>
    <t>Toallas</t>
  </si>
  <si>
    <t>O2120201002072719004</t>
  </si>
  <si>
    <t>Tapabocas y otras prendas de ropa médica</t>
  </si>
  <si>
    <t>O2120201002072719007</t>
  </si>
  <si>
    <t>Filtros de material textil, para usos técnicos e i</t>
  </si>
  <si>
    <t>O2120201002082822501</t>
  </si>
  <si>
    <t>Camiseta interior de algodón de punto</t>
  </si>
  <si>
    <t>O2120201002082823101</t>
  </si>
  <si>
    <t>Vestidos de paño para hombre</t>
  </si>
  <si>
    <t>O2120201002082823117</t>
  </si>
  <si>
    <t>Chaquetas o sacos, excepto de cuero y plástico par</t>
  </si>
  <si>
    <t>O2120201002082823125</t>
  </si>
  <si>
    <t>Pantalones de tejidos planos de fibras mezcladas,</t>
  </si>
  <si>
    <t>O2120201002082823211</t>
  </si>
  <si>
    <t>Camisas de tejidos planos de algodón para hombre</t>
  </si>
  <si>
    <t>O2120201002082823216</t>
  </si>
  <si>
    <t>Camisas de tejidos planos mezclados para hombre</t>
  </si>
  <si>
    <t>O2120201002082823218</t>
  </si>
  <si>
    <t>Camisetas de tejido plano de algodón</t>
  </si>
  <si>
    <t>O2120201002082823219</t>
  </si>
  <si>
    <t>Camisetas de tejido de fibras artificiales o sinté</t>
  </si>
  <si>
    <t>O2120201002082823311</t>
  </si>
  <si>
    <t>Pantalones o slaks de tejidos planos de fibras mez</t>
  </si>
  <si>
    <t>O2120201002082823313</t>
  </si>
  <si>
    <t>O2120201002082823403</t>
  </si>
  <si>
    <t>Blusas y camisas de algodón, para mujer</t>
  </si>
  <si>
    <t>O2120201002082823804</t>
  </si>
  <si>
    <t>Corbatas</t>
  </si>
  <si>
    <t>O2120201002082826207</t>
  </si>
  <si>
    <t>Boinas y cachuchas</t>
  </si>
  <si>
    <t>O2120201002092929012</t>
  </si>
  <si>
    <t>Partes y accesorios para artículos de protección p</t>
  </si>
  <si>
    <t>O2120201002092933001</t>
  </si>
  <si>
    <t>Calzado de cuero para hombre</t>
  </si>
  <si>
    <t>O2120201002092933003</t>
  </si>
  <si>
    <t>Calzado de cuero para mujer</t>
  </si>
  <si>
    <t>O2120201002092934005</t>
  </si>
  <si>
    <t>Calzado de textiles y plástico para hombre</t>
  </si>
  <si>
    <t>O2120201003013191299</t>
  </si>
  <si>
    <t>Utensilios de madera n.c.p.</t>
  </si>
  <si>
    <t>O2120201003023212102</t>
  </si>
  <si>
    <t>Papel periódico</t>
  </si>
  <si>
    <t>O2120201003023212901</t>
  </si>
  <si>
    <t>Papel bond</t>
  </si>
  <si>
    <t>O2120201003023213101</t>
  </si>
  <si>
    <t>Papel del tipo utilizado para papel higiénico</t>
  </si>
  <si>
    <t>O2120201003023213102</t>
  </si>
  <si>
    <t>Papel para servilletas, toallas y similares</t>
  </si>
  <si>
    <t>O2120201003023215316</t>
  </si>
  <si>
    <t>Archivadores A-Z</t>
  </si>
  <si>
    <t>O2120201003023215317</t>
  </si>
  <si>
    <t>Fólderes</t>
  </si>
  <si>
    <t>O2120201003023219202</t>
  </si>
  <si>
    <t>Sobres de manila</t>
  </si>
  <si>
    <t>O2120201003023219703</t>
  </si>
  <si>
    <t>Etiquetas impresas autoadhesivas de papel</t>
  </si>
  <si>
    <t>O2120201003023262002</t>
  </si>
  <si>
    <t>Carteles y avisos</t>
  </si>
  <si>
    <t>O2120201003023270112</t>
  </si>
  <si>
    <t>Blocs de papel cuadriculado o rayado</t>
  </si>
  <si>
    <t>O2120201003033331101</t>
  </si>
  <si>
    <t>Gasolina motor corriente</t>
  </si>
  <si>
    <t>O2120201003033335002</t>
  </si>
  <si>
    <t>Varsol</t>
  </si>
  <si>
    <t>O2120201003033336103</t>
  </si>
  <si>
    <t>Diésel oil ACPM (fuel gas gasoil marine gas)</t>
  </si>
  <si>
    <t>O2120201003043413999</t>
  </si>
  <si>
    <t>Alcoholes n.c.p.</t>
  </si>
  <si>
    <t>O2120201003043424014</t>
  </si>
  <si>
    <t>Hipoclorito de sodio</t>
  </si>
  <si>
    <t>O2120201003043424042</t>
  </si>
  <si>
    <t>Sales minerales</t>
  </si>
  <si>
    <t>O2120201003043466301</t>
  </si>
  <si>
    <t>Matamalezas y herbicidas</t>
  </si>
  <si>
    <t>O2120201003043466401</t>
  </si>
  <si>
    <t>Desinfectantes</t>
  </si>
  <si>
    <t>O2120201003053514007</t>
  </si>
  <si>
    <t>Tinta para sellos</t>
  </si>
  <si>
    <t>O2120201003053532105</t>
  </si>
  <si>
    <t>Jabones de tocador</t>
  </si>
  <si>
    <t>O2120201003053532201</t>
  </si>
  <si>
    <t>Detergentes en polvo</t>
  </si>
  <si>
    <t>O2120201003053532202</t>
  </si>
  <si>
    <t>Detergentes líquidos</t>
  </si>
  <si>
    <t>O2120201003053532204</t>
  </si>
  <si>
    <t>Preparaciones para limpiar vidrios</t>
  </si>
  <si>
    <t>O2120201003053532207</t>
  </si>
  <si>
    <t>Preparaciones para limpieza de artículos de materi</t>
  </si>
  <si>
    <t>O2120201003053532208</t>
  </si>
  <si>
    <t>Champú para alfombras</t>
  </si>
  <si>
    <t>O2120201003053532209</t>
  </si>
  <si>
    <t>Preparaciones desengrasantes para pisos</t>
  </si>
  <si>
    <t>O2120201003053532324</t>
  </si>
  <si>
    <t>Desodorantes líquidos de tocador</t>
  </si>
  <si>
    <t>O2120201003053533201</t>
  </si>
  <si>
    <t>Ceras artificiales</t>
  </si>
  <si>
    <t>O2120201003053533202</t>
  </si>
  <si>
    <t>Ceras para pisos</t>
  </si>
  <si>
    <t>O2120201003053533303</t>
  </si>
  <si>
    <t>Preparaciones para limpiar y brillar madera y meta</t>
  </si>
  <si>
    <t>O2120201003053542006</t>
  </si>
  <si>
    <t>Pegantes sintéticos</t>
  </si>
  <si>
    <t>O2120201003053549931</t>
  </si>
  <si>
    <t>Productos químicos especiales para tratamiento de</t>
  </si>
  <si>
    <t>O2120201003053549941</t>
  </si>
  <si>
    <t>Mezclas básicas para aditivos, desengrasantes y si</t>
  </si>
  <si>
    <t>O2120201003063611101</t>
  </si>
  <si>
    <t>Llantas de caucho para automóviles</t>
  </si>
  <si>
    <t>O2120201003063623001</t>
  </si>
  <si>
    <t>Mangueras de caucho</t>
  </si>
  <si>
    <t>O2120201003063626001</t>
  </si>
  <si>
    <t>Guantes de caucho</t>
  </si>
  <si>
    <t>O2120201003063626004</t>
  </si>
  <si>
    <t>Guantes de cirugía</t>
  </si>
  <si>
    <t>O2120201003063627009</t>
  </si>
  <si>
    <t>Chupas y accesorios de caucho para sanitarios</t>
  </si>
  <si>
    <t>O2120201003063632007</t>
  </si>
  <si>
    <t>Tubo rígido de material plástico</t>
  </si>
  <si>
    <t>O2120201003063641001</t>
  </si>
  <si>
    <t>Bolsas de material plástico sin impresión</t>
  </si>
  <si>
    <t>O2120201003063694002</t>
  </si>
  <si>
    <t>Utensilios de material plástico para la mesa y coc</t>
  </si>
  <si>
    <t>O2120201003063694003</t>
  </si>
  <si>
    <t>Vasos y jarros de material plástico</t>
  </si>
  <si>
    <t>O2120201003063694004</t>
  </si>
  <si>
    <t>Jarras y platones de material plástico</t>
  </si>
  <si>
    <t>O2120201003063694005</t>
  </si>
  <si>
    <t>Regaderas y baldes de material plástico</t>
  </si>
  <si>
    <t>O2120201003063694011</t>
  </si>
  <si>
    <t>Vasos, vasitos, copas y recipientes similares dese</t>
  </si>
  <si>
    <t>O2120201003063694016</t>
  </si>
  <si>
    <t>Recogedores plásticos de basura</t>
  </si>
  <si>
    <t>O2120201003063698001</t>
  </si>
  <si>
    <t>Canaletas plasticas para lineas de conducción eléc</t>
  </si>
  <si>
    <t>O2120201003063699034</t>
  </si>
  <si>
    <t>Aplicadores y similares de material plástico para</t>
  </si>
  <si>
    <t>O2120201003063699061</t>
  </si>
  <si>
    <t>Figuras decorativas y artísticas de material plást</t>
  </si>
  <si>
    <t>O2120201003073711201</t>
  </si>
  <si>
    <t>Vidrio plano sin biselar ni azogar</t>
  </si>
  <si>
    <t>O2120201003073719201</t>
  </si>
  <si>
    <t>Tubos de vidrio para alumbrado fluorescente</t>
  </si>
  <si>
    <t>O2120201003073719204</t>
  </si>
  <si>
    <t>Bulbos de vidrio para bombillas</t>
  </si>
  <si>
    <t>O2120201003073719305</t>
  </si>
  <si>
    <t>Vasos y jarros de vidrio</t>
  </si>
  <si>
    <t>O2120201003083899301</t>
  </si>
  <si>
    <t>Escobas y cepillos de material plástico</t>
  </si>
  <si>
    <t>O2120201003083899302</t>
  </si>
  <si>
    <t>Escobas</t>
  </si>
  <si>
    <t>O2120201003083899313</t>
  </si>
  <si>
    <t>Cepillos industriales</t>
  </si>
  <si>
    <t>O2120201003083899314</t>
  </si>
  <si>
    <t>Trapeadores</t>
  </si>
  <si>
    <t>O2120201003083899318</t>
  </si>
  <si>
    <t>Partes para escobas y cepillos</t>
  </si>
  <si>
    <t>O2120201004024291231</t>
  </si>
  <si>
    <t>Esponjas y esponjillas metálicas</t>
  </si>
  <si>
    <t>O2120201004024292132</t>
  </si>
  <si>
    <t>Discos para sierras circulares</t>
  </si>
  <si>
    <t>O2120201004024294201</t>
  </si>
  <si>
    <t>Cable de alambre de cobre</t>
  </si>
  <si>
    <t>O2120201004024299902</t>
  </si>
  <si>
    <t>Rejillas para ventilación</t>
  </si>
  <si>
    <t>O2120201004024299994</t>
  </si>
  <si>
    <t>Artículos de aluminio n.c.p.</t>
  </si>
  <si>
    <t>O2120201004044481401</t>
  </si>
  <si>
    <t>Máquinas de coser domésticas</t>
  </si>
  <si>
    <t>O2120201004054513001</t>
  </si>
  <si>
    <t>Máquinas sumadoras no eléctricas o de bolsillo</t>
  </si>
  <si>
    <t>O2120201004064691101</t>
  </si>
  <si>
    <t>Generadores y alternadores eléctricos para vehícul</t>
  </si>
  <si>
    <t>O21202020060464114</t>
  </si>
  <si>
    <t>Servicios de transporte terrestre especial local d</t>
  </si>
  <si>
    <t>O21202020060565115</t>
  </si>
  <si>
    <t>Servicios de mudanza de muebles domésticos y de of</t>
  </si>
  <si>
    <t>O21202020060767430</t>
  </si>
  <si>
    <t>Servicios de parqueaderos</t>
  </si>
  <si>
    <t>O21202020060868021</t>
  </si>
  <si>
    <t>Servicios locales de mensajería nacional</t>
  </si>
  <si>
    <t>O212020200701030471347</t>
  </si>
  <si>
    <t>Servicio de seguro obligatorio de accidentes de tr</t>
  </si>
  <si>
    <t>O212020200701030571351</t>
  </si>
  <si>
    <t>Servicios de seguros de vehículos automotores</t>
  </si>
  <si>
    <t>O212020200701030571353</t>
  </si>
  <si>
    <t>Servicios de seguros para transporte de carga</t>
  </si>
  <si>
    <t>O212020200701030571354</t>
  </si>
  <si>
    <t>Servicios de seguros contra incendio, terremoto o</t>
  </si>
  <si>
    <t>O212020200701030571355</t>
  </si>
  <si>
    <t>Servicios de seguros generales de responsabilidad</t>
  </si>
  <si>
    <t>O21202020070272112</t>
  </si>
  <si>
    <t>Servicios de alquiler o arrendamiento con o sin op</t>
  </si>
  <si>
    <t>O21202020070373129</t>
  </si>
  <si>
    <t>Servicios de arrendamiento sin opción de compra de</t>
  </si>
  <si>
    <t>O21202020080282130</t>
  </si>
  <si>
    <t>Servicios de documentación y certificación jurídic</t>
  </si>
  <si>
    <t>O2120202008038363201</t>
  </si>
  <si>
    <t>Venta de espacios para avisos y propaganda en peri</t>
  </si>
  <si>
    <t>O21202020080484120</t>
  </si>
  <si>
    <t>Servicios de telefonía fija (acceso)</t>
  </si>
  <si>
    <t>O21202020080484131</t>
  </si>
  <si>
    <t>Servicios móviles de voz</t>
  </si>
  <si>
    <t>O21202020080484132</t>
  </si>
  <si>
    <t>Servicios móviles de texto</t>
  </si>
  <si>
    <t>O21202020080484133</t>
  </si>
  <si>
    <t>Servicios móviles de datos, excepto los servicios</t>
  </si>
  <si>
    <t>O21202020080484190</t>
  </si>
  <si>
    <t>Otros servicios de telecomunicaciones</t>
  </si>
  <si>
    <t>O21202020080484222</t>
  </si>
  <si>
    <t>Servicios de acceso a Internet de banda ancha</t>
  </si>
  <si>
    <t>O21202020080585250</t>
  </si>
  <si>
    <t>Servicios de protección (guardas de seguridad)</t>
  </si>
  <si>
    <t>O21202020080585310</t>
  </si>
  <si>
    <t>Servicios de desinfección y exterminación</t>
  </si>
  <si>
    <t>O21202020080585330</t>
  </si>
  <si>
    <t>Servicios de limpieza general</t>
  </si>
  <si>
    <t>O21202020080585953</t>
  </si>
  <si>
    <t>Servicios de envío</t>
  </si>
  <si>
    <t>O21202020080585970</t>
  </si>
  <si>
    <t>Servicios de mantenimiento y cuidado del paisaje</t>
  </si>
  <si>
    <t>O21202020080686312</t>
  </si>
  <si>
    <t>Servicios de distribución de electricidad (a comis</t>
  </si>
  <si>
    <t>O21202020080686320</t>
  </si>
  <si>
    <t>Servicios de distribución de gas por tuberías (a c</t>
  </si>
  <si>
    <t>O21202020080686330</t>
  </si>
  <si>
    <t>Servicios de distribución de agua por tubería (a c</t>
  </si>
  <si>
    <t>O2120202008078714101</t>
  </si>
  <si>
    <t>Servicio de mantenimiento y reparación de vehículo</t>
  </si>
  <si>
    <t>O21202020080787151</t>
  </si>
  <si>
    <t>Servicios de mantenimiento y reparación de electro</t>
  </si>
  <si>
    <t>O2120202008078715202</t>
  </si>
  <si>
    <t>Servicio de mantenimiento y reparación de motores,</t>
  </si>
  <si>
    <t>O2120202008078715402</t>
  </si>
  <si>
    <t>Servicio de mantenimiento y reparación de equipo d</t>
  </si>
  <si>
    <t>O2120202008078715602</t>
  </si>
  <si>
    <t>Servicio de mantenimiento y reparación de equipos</t>
  </si>
  <si>
    <t>O2120202008098912102</t>
  </si>
  <si>
    <t>Servicios de impresión litográfica en plástico</t>
  </si>
  <si>
    <t>O2120202008098912197</t>
  </si>
  <si>
    <t>Servicios de impresión litográfica n.c.p.</t>
  </si>
  <si>
    <t>O21202020090191191</t>
  </si>
  <si>
    <t>Servicios administrativos relacionados con los tra</t>
  </si>
  <si>
    <t>O21202020090292913</t>
  </si>
  <si>
    <t>Servicios de educación para la formación y el trab</t>
  </si>
  <si>
    <t>O21202020090393121</t>
  </si>
  <si>
    <t>Servicios médicos generales</t>
  </si>
  <si>
    <t>O21202020090494239</t>
  </si>
  <si>
    <t>Servicios generales de recolección de otros desech</t>
  </si>
  <si>
    <t>O2120202010</t>
  </si>
  <si>
    <t>Viáticos de los funcionarios en comisión</t>
  </si>
  <si>
    <t>O232010100502030101</t>
  </si>
  <si>
    <t>Paquetes de software</t>
  </si>
  <si>
    <t>O2320101005020302</t>
  </si>
  <si>
    <t>Bases de datos</t>
  </si>
  <si>
    <t>O2320201002072716004</t>
  </si>
  <si>
    <t>Carpas de tejidos planos de fibras artificiales y/</t>
  </si>
  <si>
    <t>O2320201002082823610</t>
  </si>
  <si>
    <t>Overoles para trabajo</t>
  </si>
  <si>
    <t>O2320201002082823611</t>
  </si>
  <si>
    <t>Delantales</t>
  </si>
  <si>
    <t>O2320201002082823803</t>
  </si>
  <si>
    <t>Guantes de fibras artificiales y sintéticas</t>
  </si>
  <si>
    <t>O232020200662121</t>
  </si>
  <si>
    <t>Comercio al por menor de frutas, legumbres y horta</t>
  </si>
  <si>
    <t>O232020200662122</t>
  </si>
  <si>
    <t>Comercio al por menor de productos lácteos, huevos</t>
  </si>
  <si>
    <t>O232020200662126</t>
  </si>
  <si>
    <t>Comercio al por menor de bebidas, en establecimien</t>
  </si>
  <si>
    <t>O232020200662222</t>
  </si>
  <si>
    <t>O232020200662226</t>
  </si>
  <si>
    <t>Comercio al por menor de bebidas en establecimient</t>
  </si>
  <si>
    <t>O232020200662421</t>
  </si>
  <si>
    <t>Otro comercio al por menor de frutas, legumbres y</t>
  </si>
  <si>
    <t>O232020200662422</t>
  </si>
  <si>
    <t>Otro comercio al por menor de productos lácteos, h</t>
  </si>
  <si>
    <t>O232020200662426</t>
  </si>
  <si>
    <t>Otro comercio al por menor de bebidas no realizado</t>
  </si>
  <si>
    <t>O232020200771541</t>
  </si>
  <si>
    <t>Servicios fiduciarios</t>
  </si>
  <si>
    <t>O232020200882120</t>
  </si>
  <si>
    <t>Servicios de asesoramiento y representación jurídi</t>
  </si>
  <si>
    <t>O232020200882199</t>
  </si>
  <si>
    <t>Otros servicios jurídicos n.c.p.</t>
  </si>
  <si>
    <t>O232020200883111</t>
  </si>
  <si>
    <t>Servicios de consultoría en gestión estratégica</t>
  </si>
  <si>
    <t>O232020200883115</t>
  </si>
  <si>
    <t>Servicios de consultoría en gestión administrativa</t>
  </si>
  <si>
    <t>O232020200883118</t>
  </si>
  <si>
    <t>Servicios de gestión y administración empresarial</t>
  </si>
  <si>
    <t>O232020200883132</t>
  </si>
  <si>
    <t>Servicios de soporte en tecnologías de la informac</t>
  </si>
  <si>
    <t>O232020200883141</t>
  </si>
  <si>
    <t>Servicios de diseño y desarrollo de aplicaciones e</t>
  </si>
  <si>
    <t>O232020200883142</t>
  </si>
  <si>
    <t>Servicios de diseño y desarrollo de redes y sistem</t>
  </si>
  <si>
    <t>O232020200883520</t>
  </si>
  <si>
    <t>Servicios veterinarios para ganadería</t>
  </si>
  <si>
    <t>O232020200883611</t>
  </si>
  <si>
    <t>Servicios integrales de publicidad</t>
  </si>
  <si>
    <t>O232020200883990</t>
  </si>
  <si>
    <t>Otros servicios profesionales, técnicos y empresar</t>
  </si>
  <si>
    <t>O232020200885113</t>
  </si>
  <si>
    <t>Servicios de gestión y colocación de empleo</t>
  </si>
  <si>
    <t>O232020200885931</t>
  </si>
  <si>
    <t>Servicios de centros de llamadas telefónicas (call</t>
  </si>
  <si>
    <t>O232020200885940</t>
  </si>
  <si>
    <t>Servicios administrativos combinados de oficina</t>
  </si>
  <si>
    <t>O232020200885954</t>
  </si>
  <si>
    <t>Servicios de preparación de documentos y otros ser</t>
  </si>
  <si>
    <t>O232020200885961</t>
  </si>
  <si>
    <t>Servicios de organización y asistencia de convenci</t>
  </si>
  <si>
    <t>O232020200885962</t>
  </si>
  <si>
    <t>Servicios de organización y asistencia de ferias c</t>
  </si>
  <si>
    <t>O232020200885991</t>
  </si>
  <si>
    <t>Otros servicios de información</t>
  </si>
  <si>
    <t>O232020200886111</t>
  </si>
  <si>
    <t>Servicios agrícolas posteriores a la cosecha</t>
  </si>
  <si>
    <t>O232020200886119</t>
  </si>
  <si>
    <t>Otros servicios de apoyo a la producción de cultiv</t>
  </si>
  <si>
    <t>O23202020088729099</t>
  </si>
  <si>
    <t>Servicio de mantenimiento y reparación de otros ef</t>
  </si>
  <si>
    <t>O232020200991119</t>
  </si>
  <si>
    <t>Otros servicios de la administración pública n.c.p</t>
  </si>
  <si>
    <t>O232020200991131</t>
  </si>
  <si>
    <t>Servicios de la administración pública relacionado</t>
  </si>
  <si>
    <t>O232020200992913</t>
  </si>
  <si>
    <t>O232020200995110</t>
  </si>
  <si>
    <t>Servicios proporcionados por organizaciones gremia</t>
  </si>
  <si>
    <t>Nombre PosPre</t>
  </si>
  <si>
    <t>SECRETARÍA DISTRITAL DE DESARROLLO ECONÓMICO</t>
  </si>
  <si>
    <t>GLORIA EDITH MARTINEZ SIERRA</t>
  </si>
  <si>
    <t>JENNY ANDREA TORRES BERNAL</t>
  </si>
  <si>
    <t>DIRECTORA DE GESTIÓN CORPORATIVA</t>
  </si>
  <si>
    <t>SUBDIRECTORA ADMINISTRATIVA Y FINANCIERA</t>
  </si>
  <si>
    <t>Elaborado por: Alexander Rátiva Pérez - Auxiliar Administrativo DGC</t>
  </si>
  <si>
    <t>EJECUCIÓN PRESUPUESTAL A 31 DE JULIO DE 2023</t>
  </si>
  <si>
    <t>Revisado por: Julia Elena Becerra Daza - Profesional Universitario SAF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</si>
</sst>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#,##0_-;#,##0\-;&quot; &quot;"/>
    <numFmt numFmtId="166" formatCode="#,##0.00_-;#,##0.00\-;&quot; 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7">
    <xf numFmtId="0" fontId="0" fillId="0" borderId="0" xfId="0"/>
    <xf numFmtId="164" fontId="0" fillId="0" borderId="0" xfId="1" applyNumberFormat="1" applyFont="1"/>
    <xf numFmtId="0" fontId="16" fillId="0" borderId="0" xfId="0" applyFont="1"/>
    <xf numFmtId="0" fontId="18" fillId="0" borderId="0" xfId="0" applyFont="1" applyAlignment="1">
      <alignment horizontal="center"/>
    </xf>
    <xf numFmtId="49" fontId="21" fillId="0" borderId="20" xfId="0" applyNumberFormat="1" applyFont="1" applyBorder="1" applyAlignment="1">
      <alignment horizontal="left"/>
    </xf>
    <xf numFmtId="165" fontId="21" fillId="0" borderId="21" xfId="0" applyNumberFormat="1" applyFont="1" applyBorder="1"/>
    <xf numFmtId="166" fontId="21" fillId="0" borderId="21" xfId="0" applyNumberFormat="1" applyFont="1" applyBorder="1"/>
    <xf numFmtId="165" fontId="21" fillId="0" borderId="22" xfId="0" applyNumberFormat="1" applyFont="1" applyBorder="1"/>
    <xf numFmtId="49" fontId="18" fillId="0" borderId="23" xfId="0" applyNumberFormat="1" applyFont="1" applyBorder="1" applyAlignment="1">
      <alignment horizontal="left"/>
    </xf>
    <xf numFmtId="165" fontId="18" fillId="0" borderId="24" xfId="0" applyNumberFormat="1" applyFont="1" applyBorder="1"/>
    <xf numFmtId="166" fontId="18" fillId="0" borderId="24" xfId="0" applyNumberFormat="1" applyFont="1" applyBorder="1"/>
    <xf numFmtId="165" fontId="18" fillId="0" borderId="25" xfId="0" applyNumberFormat="1" applyFont="1" applyBorder="1"/>
    <xf numFmtId="49" fontId="18" fillId="0" borderId="26" xfId="0" applyNumberFormat="1" applyFont="1" applyBorder="1" applyAlignment="1">
      <alignment horizontal="left"/>
    </xf>
    <xf numFmtId="165" fontId="18" fillId="0" borderId="27" xfId="0" applyNumberFormat="1" applyFont="1" applyBorder="1"/>
    <xf numFmtId="166" fontId="18" fillId="0" borderId="27" xfId="0" applyNumberFormat="1" applyFont="1" applyBorder="1"/>
    <xf numFmtId="165" fontId="18" fillId="0" borderId="28" xfId="0" applyNumberFormat="1" applyFont="1" applyBorder="1"/>
    <xf numFmtId="0" fontId="0" fillId="0" borderId="29" xfId="0" applyBorder="1"/>
    <xf numFmtId="164" fontId="0" fillId="0" borderId="0" xfId="1" applyNumberFormat="1" applyFont="1" applyBorder="1"/>
    <xf numFmtId="9" fontId="0" fillId="0" borderId="0" xfId="0" applyNumberFormat="1"/>
    <xf numFmtId="164" fontId="0" fillId="0" borderId="30" xfId="1" applyNumberFormat="1" applyFont="1" applyBorder="1"/>
    <xf numFmtId="0" fontId="0" fillId="0" borderId="31" xfId="0" applyBorder="1"/>
    <xf numFmtId="164" fontId="0" fillId="0" borderId="31" xfId="1" applyNumberFormat="1" applyFont="1" applyBorder="1"/>
    <xf numFmtId="0" fontId="0" fillId="0" borderId="29" xfId="0" applyBorder="1" applyAlignment="1">
      <alignment wrapText="1"/>
    </xf>
    <xf numFmtId="0" fontId="22" fillId="0" borderId="0" xfId="0" applyFont="1"/>
    <xf numFmtId="0" fontId="0" fillId="0" borderId="3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vertical="top"/>
    </xf>
    <xf numFmtId="49" fontId="20" fillId="0" borderId="16" xfId="0" applyNumberFormat="1" applyFont="1" applyBorder="1" applyAlignment="1">
      <alignment horizontal="left" vertical="top" wrapText="1"/>
    </xf>
    <xf numFmtId="49" fontId="20" fillId="0" borderId="17" xfId="0" applyNumberFormat="1" applyFont="1" applyBorder="1" applyAlignment="1">
      <alignment horizontal="left" vertical="top" wrapText="1"/>
    </xf>
    <xf numFmtId="164" fontId="20" fillId="0" borderId="18" xfId="1" applyNumberFormat="1" applyFont="1" applyBorder="1" applyAlignment="1">
      <alignment horizontal="center" vertical="top" wrapText="1"/>
    </xf>
    <xf numFmtId="49" fontId="20" fillId="0" borderId="18" xfId="0" applyNumberFormat="1" applyFont="1" applyBorder="1" applyAlignment="1">
      <alignment horizontal="center" vertical="top" wrapText="1"/>
    </xf>
    <xf numFmtId="49" fontId="20" fillId="0" borderId="19" xfId="0" applyNumberFormat="1" applyFont="1" applyBorder="1" applyAlignment="1">
      <alignment horizontal="center" vertical="top" wrapText="1"/>
    </xf>
    <xf numFmtId="164" fontId="0" fillId="0" borderId="0" xfId="1" applyNumberFormat="1" applyFont="1" applyAlignment="1">
      <alignment vertical="top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6" fillId="0" borderId="29" xfId="0" applyFont="1" applyBorder="1"/>
    <xf numFmtId="164" fontId="16" fillId="0" borderId="0" xfId="1" applyNumberFormat="1" applyFont="1" applyBorder="1"/>
    <xf numFmtId="9" fontId="16" fillId="0" borderId="0" xfId="0" applyNumberFormat="1" applyFont="1"/>
    <xf numFmtId="164" fontId="16" fillId="0" borderId="30" xfId="1" applyNumberFormat="1" applyFont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62"/>
  <sheetViews>
    <sheetView tabSelected="1" view="pageBreakPreview" topLeftCell="A218" zoomScaleNormal="100" zoomScaleSheetLayoutView="100" workbookViewId="0">
      <selection activeCell="D236" sqref="D236"/>
    </sheetView>
  </sheetViews>
  <sheetFormatPr baseColWidth="10" defaultRowHeight="15" x14ac:dyDescent="0.25"/>
  <cols>
    <col min="1" max="1" width="4" customWidth="1"/>
    <col min="2" max="2" width="24.28515625" customWidth="1"/>
    <col min="3" max="3" width="48.5703125" customWidth="1"/>
    <col min="4" max="15" width="20.42578125" style="1" customWidth="1"/>
    <col min="16" max="16" width="11" style="1" customWidth="1"/>
    <col min="17" max="17" width="20.42578125" customWidth="1"/>
    <col min="18" max="19" width="20.42578125" style="1" customWidth="1"/>
    <col min="20" max="20" width="11" style="1" customWidth="1"/>
    <col min="21" max="21" width="20.42578125" customWidth="1"/>
    <col min="22" max="22" width="20.42578125" style="1" customWidth="1"/>
    <col min="23" max="23" width="18.28515625" style="1" bestFit="1" customWidth="1"/>
  </cols>
  <sheetData>
    <row r="1" spans="2:23" ht="21" x14ac:dyDescent="0.35">
      <c r="B1" s="37" t="s">
        <v>444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9"/>
    </row>
    <row r="2" spans="2:23" ht="21.75" thickBot="1" x14ac:dyDescent="0.4">
      <c r="B2" s="40" t="s">
        <v>450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2"/>
    </row>
    <row r="3" spans="2:23" s="28" customFormat="1" ht="30" x14ac:dyDescent="0.25">
      <c r="B3" s="29" t="s">
        <v>0</v>
      </c>
      <c r="C3" s="30" t="s">
        <v>443</v>
      </c>
      <c r="D3" s="31" t="s">
        <v>1</v>
      </c>
      <c r="E3" s="32" t="s">
        <v>2</v>
      </c>
      <c r="F3" s="32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8</v>
      </c>
      <c r="L3" s="32" t="s">
        <v>9</v>
      </c>
      <c r="M3" s="32" t="s">
        <v>10</v>
      </c>
      <c r="N3" s="32" t="s">
        <v>11</v>
      </c>
      <c r="O3" s="32" t="s">
        <v>12</v>
      </c>
      <c r="P3" s="32" t="s">
        <v>13</v>
      </c>
      <c r="Q3" s="32" t="s">
        <v>14</v>
      </c>
      <c r="R3" s="32" t="s">
        <v>15</v>
      </c>
      <c r="S3" s="32" t="s">
        <v>16</v>
      </c>
      <c r="T3" s="32" t="s">
        <v>17</v>
      </c>
      <c r="U3" s="32" t="s">
        <v>18</v>
      </c>
      <c r="V3" s="33" t="s">
        <v>19</v>
      </c>
      <c r="W3" s="34"/>
    </row>
    <row r="4" spans="2:23" s="2" customFormat="1" ht="15.75" x14ac:dyDescent="0.25">
      <c r="B4" s="4" t="s">
        <v>20</v>
      </c>
      <c r="C4" s="4"/>
      <c r="D4" s="5">
        <v>208674524000</v>
      </c>
      <c r="E4" s="5">
        <v>0</v>
      </c>
      <c r="F4" s="5">
        <v>0</v>
      </c>
      <c r="G4" s="5">
        <v>208674524000</v>
      </c>
      <c r="H4" s="5">
        <v>0</v>
      </c>
      <c r="I4" s="5">
        <v>208674524000</v>
      </c>
      <c r="J4" s="5">
        <v>4614013577</v>
      </c>
      <c r="K4" s="5">
        <v>137704655972</v>
      </c>
      <c r="L4" s="5">
        <v>70969868028</v>
      </c>
      <c r="M4" s="5">
        <v>3806757392</v>
      </c>
      <c r="N4" s="5">
        <v>133079509082</v>
      </c>
      <c r="O4" s="5">
        <v>4625146890</v>
      </c>
      <c r="P4" s="6">
        <f>N4/I4</f>
        <v>0.63773721166844499</v>
      </c>
      <c r="Q4" s="5">
        <v>20366840427</v>
      </c>
      <c r="R4" s="5">
        <v>56437246492</v>
      </c>
      <c r="S4" s="5">
        <v>76642262590</v>
      </c>
      <c r="T4" s="6">
        <f>R4/I4</f>
        <v>0.27045585349939505</v>
      </c>
      <c r="U4" s="5">
        <v>20305984072</v>
      </c>
      <c r="V4" s="7">
        <v>56376390137</v>
      </c>
    </row>
    <row r="5" spans="2:23" s="2" customFormat="1" ht="15.75" x14ac:dyDescent="0.25">
      <c r="B5" s="8" t="s">
        <v>21</v>
      </c>
      <c r="C5" s="8"/>
      <c r="D5" s="9">
        <v>208674524000</v>
      </c>
      <c r="E5" s="9">
        <v>0</v>
      </c>
      <c r="F5" s="9">
        <v>0</v>
      </c>
      <c r="G5" s="9">
        <v>208674524000</v>
      </c>
      <c r="H5" s="9">
        <v>0</v>
      </c>
      <c r="I5" s="9">
        <v>208674524000</v>
      </c>
      <c r="J5" s="9">
        <v>4614013577</v>
      </c>
      <c r="K5" s="9">
        <v>137704655972</v>
      </c>
      <c r="L5" s="9">
        <v>70969868028</v>
      </c>
      <c r="M5" s="9">
        <v>3806757392</v>
      </c>
      <c r="N5" s="9">
        <v>133079509082</v>
      </c>
      <c r="O5" s="9">
        <v>4625146890</v>
      </c>
      <c r="P5" s="10">
        <f t="shared" ref="P5:P68" si="0">N5/I5</f>
        <v>0.63773721166844499</v>
      </c>
      <c r="Q5" s="9">
        <v>20366840427</v>
      </c>
      <c r="R5" s="9">
        <v>56437246492</v>
      </c>
      <c r="S5" s="9">
        <v>76642262590</v>
      </c>
      <c r="T5" s="10">
        <f t="shared" ref="T5:T68" si="1">R5/I5</f>
        <v>0.27045585349939505</v>
      </c>
      <c r="U5" s="9">
        <v>20305984072</v>
      </c>
      <c r="V5" s="11">
        <v>56376390137</v>
      </c>
    </row>
    <row r="6" spans="2:23" s="2" customFormat="1" ht="16.5" thickBot="1" x14ac:dyDescent="0.3">
      <c r="B6" s="12" t="s">
        <v>22</v>
      </c>
      <c r="C6" s="12"/>
      <c r="D6" s="13">
        <v>37690716000</v>
      </c>
      <c r="E6" s="13">
        <v>0</v>
      </c>
      <c r="F6" s="13">
        <v>0</v>
      </c>
      <c r="G6" s="13">
        <v>37690716000</v>
      </c>
      <c r="H6" s="13">
        <v>0</v>
      </c>
      <c r="I6" s="13">
        <v>37690716000</v>
      </c>
      <c r="J6" s="13">
        <v>2149884295</v>
      </c>
      <c r="K6" s="13">
        <v>21738381464</v>
      </c>
      <c r="L6" s="13">
        <v>15952334536</v>
      </c>
      <c r="M6" s="13">
        <v>2044166635</v>
      </c>
      <c r="N6" s="13">
        <v>20937480639</v>
      </c>
      <c r="O6" s="13">
        <v>800900825</v>
      </c>
      <c r="P6" s="14">
        <f t="shared" si="0"/>
        <v>0.5555076385123594</v>
      </c>
      <c r="Q6" s="13">
        <v>2889048443</v>
      </c>
      <c r="R6" s="13">
        <v>17304149621</v>
      </c>
      <c r="S6" s="13">
        <v>3633331018</v>
      </c>
      <c r="T6" s="14">
        <f t="shared" si="1"/>
        <v>0.45910907134266166</v>
      </c>
      <c r="U6" s="13">
        <v>2828192088</v>
      </c>
      <c r="V6" s="15">
        <v>17243293266</v>
      </c>
    </row>
    <row r="7" spans="2:23" x14ac:dyDescent="0.25">
      <c r="B7" s="16" t="s">
        <v>24</v>
      </c>
      <c r="C7" t="s">
        <v>25</v>
      </c>
      <c r="D7" s="17">
        <v>10378369000</v>
      </c>
      <c r="E7" s="17">
        <v>0</v>
      </c>
      <c r="F7" s="17">
        <v>0</v>
      </c>
      <c r="G7" s="17">
        <v>10378369000</v>
      </c>
      <c r="H7" s="17">
        <v>0</v>
      </c>
      <c r="I7" s="17">
        <v>10378369000</v>
      </c>
      <c r="J7" s="17">
        <v>946804670</v>
      </c>
      <c r="K7" s="17">
        <v>6287668772</v>
      </c>
      <c r="L7" s="17">
        <v>4090700228</v>
      </c>
      <c r="M7" s="17">
        <v>946804670</v>
      </c>
      <c r="N7" s="17">
        <v>6287668772</v>
      </c>
      <c r="O7" s="17">
        <v>0</v>
      </c>
      <c r="P7" s="18">
        <f t="shared" si="0"/>
        <v>0.60584363227015725</v>
      </c>
      <c r="Q7" s="17">
        <v>943803054</v>
      </c>
      <c r="R7" s="17">
        <v>6168490556</v>
      </c>
      <c r="S7" s="17">
        <v>119178216</v>
      </c>
      <c r="T7" s="18">
        <f t="shared" si="1"/>
        <v>0.59436030420579578</v>
      </c>
      <c r="U7" s="17">
        <v>943803054</v>
      </c>
      <c r="V7" s="19">
        <v>6168490556</v>
      </c>
      <c r="W7"/>
    </row>
    <row r="8" spans="2:23" x14ac:dyDescent="0.25">
      <c r="B8" s="16" t="s">
        <v>26</v>
      </c>
      <c r="C8" t="s">
        <v>27</v>
      </c>
      <c r="D8" s="17">
        <v>186691000</v>
      </c>
      <c r="E8" s="17">
        <v>0</v>
      </c>
      <c r="F8" s="17">
        <v>0</v>
      </c>
      <c r="G8" s="17">
        <v>186691000</v>
      </c>
      <c r="H8" s="17">
        <v>0</v>
      </c>
      <c r="I8" s="17">
        <v>186691000</v>
      </c>
      <c r="J8" s="17">
        <v>8080994</v>
      </c>
      <c r="K8" s="17">
        <v>37698297</v>
      </c>
      <c r="L8" s="17">
        <v>148992703</v>
      </c>
      <c r="M8" s="17">
        <v>8080994</v>
      </c>
      <c r="N8" s="17">
        <v>37698297</v>
      </c>
      <c r="O8" s="17">
        <v>0</v>
      </c>
      <c r="P8" s="18">
        <f t="shared" si="0"/>
        <v>0.20192883963340494</v>
      </c>
      <c r="Q8" s="17">
        <v>8080994</v>
      </c>
      <c r="R8" s="17">
        <v>37698297</v>
      </c>
      <c r="S8" s="17">
        <v>0</v>
      </c>
      <c r="T8" s="18">
        <f t="shared" si="1"/>
        <v>0.20192883963340494</v>
      </c>
      <c r="U8" s="17">
        <v>8080994</v>
      </c>
      <c r="V8" s="19">
        <v>37698297</v>
      </c>
      <c r="W8"/>
    </row>
    <row r="9" spans="2:23" x14ac:dyDescent="0.25">
      <c r="B9" s="16" t="s">
        <v>28</v>
      </c>
      <c r="C9" t="s">
        <v>29</v>
      </c>
      <c r="D9" s="17">
        <v>935303000</v>
      </c>
      <c r="E9" s="17">
        <v>0</v>
      </c>
      <c r="F9" s="17">
        <v>0</v>
      </c>
      <c r="G9" s="17">
        <v>935303000</v>
      </c>
      <c r="H9" s="17">
        <v>0</v>
      </c>
      <c r="I9" s="17">
        <v>935303000</v>
      </c>
      <c r="J9" s="17">
        <v>80018945</v>
      </c>
      <c r="K9" s="17">
        <v>568306523</v>
      </c>
      <c r="L9" s="17">
        <v>366996477</v>
      </c>
      <c r="M9" s="17">
        <v>80018945</v>
      </c>
      <c r="N9" s="17">
        <v>568306523</v>
      </c>
      <c r="O9" s="17">
        <v>0</v>
      </c>
      <c r="P9" s="18">
        <f t="shared" si="0"/>
        <v>0.60761755602195222</v>
      </c>
      <c r="Q9" s="17">
        <v>80018945</v>
      </c>
      <c r="R9" s="17">
        <v>568306523</v>
      </c>
      <c r="S9" s="17">
        <v>0</v>
      </c>
      <c r="T9" s="18">
        <f t="shared" si="1"/>
        <v>0.60761755602195222</v>
      </c>
      <c r="U9" s="17">
        <v>80018945</v>
      </c>
      <c r="V9" s="19">
        <v>568306523</v>
      </c>
      <c r="W9"/>
    </row>
    <row r="10" spans="2:23" x14ac:dyDescent="0.25">
      <c r="B10" s="16" t="s">
        <v>30</v>
      </c>
      <c r="C10" t="s">
        <v>31</v>
      </c>
      <c r="D10" s="17">
        <v>6538000</v>
      </c>
      <c r="E10" s="17">
        <v>0</v>
      </c>
      <c r="F10" s="17">
        <v>0</v>
      </c>
      <c r="G10" s="17">
        <v>6538000</v>
      </c>
      <c r="H10" s="17">
        <v>0</v>
      </c>
      <c r="I10" s="17">
        <v>6538000</v>
      </c>
      <c r="J10" s="17">
        <v>3549422</v>
      </c>
      <c r="K10" s="17">
        <v>4487884</v>
      </c>
      <c r="L10" s="17">
        <v>2050116</v>
      </c>
      <c r="M10" s="17">
        <v>3549422</v>
      </c>
      <c r="N10" s="17">
        <v>4487884</v>
      </c>
      <c r="O10" s="17">
        <v>0</v>
      </c>
      <c r="P10" s="18">
        <f t="shared" si="0"/>
        <v>0.68643071275619461</v>
      </c>
      <c r="Q10" s="17">
        <v>3549422</v>
      </c>
      <c r="R10" s="17">
        <v>4487884</v>
      </c>
      <c r="S10" s="17">
        <v>0</v>
      </c>
      <c r="T10" s="18">
        <f>R10/I10</f>
        <v>0.68643071275619461</v>
      </c>
      <c r="U10" s="17">
        <v>3549422</v>
      </c>
      <c r="V10" s="19">
        <v>4487884</v>
      </c>
      <c r="W10"/>
    </row>
    <row r="11" spans="2:23" x14ac:dyDescent="0.25">
      <c r="B11" s="16" t="s">
        <v>32</v>
      </c>
      <c r="C11" t="s">
        <v>33</v>
      </c>
      <c r="D11" s="17">
        <v>10528000</v>
      </c>
      <c r="E11" s="17">
        <v>0</v>
      </c>
      <c r="F11" s="17">
        <v>0</v>
      </c>
      <c r="G11" s="17">
        <v>10528000</v>
      </c>
      <c r="H11" s="17">
        <v>0</v>
      </c>
      <c r="I11" s="17">
        <v>10528000</v>
      </c>
      <c r="J11" s="17">
        <v>5985128</v>
      </c>
      <c r="K11" s="17">
        <v>7496646</v>
      </c>
      <c r="L11" s="17">
        <v>3031354</v>
      </c>
      <c r="M11" s="17">
        <v>5985128</v>
      </c>
      <c r="N11" s="17">
        <v>7496646</v>
      </c>
      <c r="O11" s="17">
        <v>0</v>
      </c>
      <c r="P11" s="18">
        <f t="shared" si="0"/>
        <v>0.71206743920972648</v>
      </c>
      <c r="Q11" s="17">
        <v>5985128</v>
      </c>
      <c r="R11" s="17">
        <v>7496646</v>
      </c>
      <c r="S11" s="17">
        <v>0</v>
      </c>
      <c r="T11" s="18">
        <f t="shared" si="1"/>
        <v>0.71206743920972648</v>
      </c>
      <c r="U11" s="17">
        <v>5985128</v>
      </c>
      <c r="V11" s="19">
        <v>7496646</v>
      </c>
      <c r="W11"/>
    </row>
    <row r="12" spans="2:23" x14ac:dyDescent="0.25">
      <c r="B12" s="16" t="s">
        <v>34</v>
      </c>
      <c r="C12" t="s">
        <v>35</v>
      </c>
      <c r="D12" s="17">
        <v>336183000</v>
      </c>
      <c r="E12" s="17">
        <v>0</v>
      </c>
      <c r="F12" s="17">
        <v>0</v>
      </c>
      <c r="G12" s="17">
        <v>336183000</v>
      </c>
      <c r="H12" s="17">
        <v>0</v>
      </c>
      <c r="I12" s="17">
        <v>336183000</v>
      </c>
      <c r="J12" s="17">
        <v>14262571</v>
      </c>
      <c r="K12" s="17">
        <v>228927541</v>
      </c>
      <c r="L12" s="17">
        <v>107255459</v>
      </c>
      <c r="M12" s="17">
        <v>14262571</v>
      </c>
      <c r="N12" s="17">
        <v>228927541</v>
      </c>
      <c r="O12" s="17">
        <v>0</v>
      </c>
      <c r="P12" s="18">
        <f t="shared" si="0"/>
        <v>0.68096108667005772</v>
      </c>
      <c r="Q12" s="17">
        <v>14262571</v>
      </c>
      <c r="R12" s="17">
        <v>228927541</v>
      </c>
      <c r="S12" s="17">
        <v>0</v>
      </c>
      <c r="T12" s="18">
        <f t="shared" si="1"/>
        <v>0.68096108667005772</v>
      </c>
      <c r="U12" s="17">
        <v>14262571</v>
      </c>
      <c r="V12" s="19">
        <v>228927541</v>
      </c>
      <c r="W12"/>
    </row>
    <row r="13" spans="2:23" x14ac:dyDescent="0.25">
      <c r="B13" s="16" t="s">
        <v>36</v>
      </c>
      <c r="C13" t="s">
        <v>37</v>
      </c>
      <c r="D13" s="17">
        <v>1476795000</v>
      </c>
      <c r="E13" s="17">
        <v>0</v>
      </c>
      <c r="F13" s="17">
        <v>0</v>
      </c>
      <c r="G13" s="17">
        <v>1476795000</v>
      </c>
      <c r="H13" s="17">
        <v>0</v>
      </c>
      <c r="I13" s="17">
        <v>1476795000</v>
      </c>
      <c r="J13" s="17">
        <v>7253377</v>
      </c>
      <c r="K13" s="17">
        <v>22027783</v>
      </c>
      <c r="L13" s="17">
        <v>1454767217</v>
      </c>
      <c r="M13" s="17">
        <v>7253377</v>
      </c>
      <c r="N13" s="17">
        <v>22027783</v>
      </c>
      <c r="O13" s="17">
        <v>0</v>
      </c>
      <c r="P13" s="18">
        <f t="shared" si="0"/>
        <v>1.4915938231101811E-2</v>
      </c>
      <c r="Q13" s="17">
        <v>7253377</v>
      </c>
      <c r="R13" s="17">
        <v>22027783</v>
      </c>
      <c r="S13" s="17">
        <v>0</v>
      </c>
      <c r="T13" s="18">
        <f t="shared" si="1"/>
        <v>1.4915938231101811E-2</v>
      </c>
      <c r="U13" s="17">
        <v>7253377</v>
      </c>
      <c r="V13" s="19">
        <v>22027783</v>
      </c>
      <c r="W13"/>
    </row>
    <row r="14" spans="2:23" x14ac:dyDescent="0.25">
      <c r="B14" s="16" t="s">
        <v>38</v>
      </c>
      <c r="C14" t="s">
        <v>39</v>
      </c>
      <c r="D14" s="17">
        <v>708867000</v>
      </c>
      <c r="E14" s="17">
        <v>0</v>
      </c>
      <c r="F14" s="17">
        <v>0</v>
      </c>
      <c r="G14" s="17">
        <v>708867000</v>
      </c>
      <c r="H14" s="17">
        <v>0</v>
      </c>
      <c r="I14" s="17">
        <v>708867000</v>
      </c>
      <c r="J14" s="17">
        <v>83908275</v>
      </c>
      <c r="K14" s="17">
        <v>379661260</v>
      </c>
      <c r="L14" s="17">
        <v>329205740</v>
      </c>
      <c r="M14" s="17">
        <v>83908275</v>
      </c>
      <c r="N14" s="17">
        <v>379661260</v>
      </c>
      <c r="O14" s="17">
        <v>0</v>
      </c>
      <c r="P14" s="18">
        <f t="shared" si="0"/>
        <v>0.53558884811960494</v>
      </c>
      <c r="Q14" s="17">
        <v>83908275</v>
      </c>
      <c r="R14" s="17">
        <v>379661260</v>
      </c>
      <c r="S14" s="17">
        <v>0</v>
      </c>
      <c r="T14" s="18">
        <f t="shared" si="1"/>
        <v>0.53558884811960494</v>
      </c>
      <c r="U14" s="17">
        <v>83908275</v>
      </c>
      <c r="V14" s="19">
        <v>379661260</v>
      </c>
      <c r="W14"/>
    </row>
    <row r="15" spans="2:23" x14ac:dyDescent="0.25">
      <c r="B15" s="16" t="s">
        <v>40</v>
      </c>
      <c r="C15" t="s">
        <v>41</v>
      </c>
      <c r="D15" s="17">
        <v>3560831000</v>
      </c>
      <c r="E15" s="17">
        <v>0</v>
      </c>
      <c r="F15" s="17">
        <v>0</v>
      </c>
      <c r="G15" s="17">
        <v>3560831000</v>
      </c>
      <c r="H15" s="17">
        <v>0</v>
      </c>
      <c r="I15" s="17">
        <v>3560831000</v>
      </c>
      <c r="J15" s="17">
        <v>279933812</v>
      </c>
      <c r="K15" s="17">
        <v>2006333384</v>
      </c>
      <c r="L15" s="17">
        <v>1554497616</v>
      </c>
      <c r="M15" s="17">
        <v>279933812</v>
      </c>
      <c r="N15" s="17">
        <v>2006333384</v>
      </c>
      <c r="O15" s="17">
        <v>0</v>
      </c>
      <c r="P15" s="18">
        <f t="shared" si="0"/>
        <v>0.56344526993839361</v>
      </c>
      <c r="Q15" s="17">
        <v>279933812</v>
      </c>
      <c r="R15" s="17">
        <v>2006333384</v>
      </c>
      <c r="S15" s="17">
        <v>0</v>
      </c>
      <c r="T15" s="18">
        <f t="shared" si="1"/>
        <v>0.56344526993839361</v>
      </c>
      <c r="U15" s="17">
        <v>279933812</v>
      </c>
      <c r="V15" s="19">
        <v>2006333384</v>
      </c>
      <c r="W15"/>
    </row>
    <row r="16" spans="2:23" x14ac:dyDescent="0.25">
      <c r="B16" s="16" t="s">
        <v>42</v>
      </c>
      <c r="C16" t="s">
        <v>43</v>
      </c>
      <c r="D16" s="17">
        <v>1641188000</v>
      </c>
      <c r="E16" s="17">
        <v>0</v>
      </c>
      <c r="F16" s="17">
        <v>0</v>
      </c>
      <c r="G16" s="17">
        <v>1641188000</v>
      </c>
      <c r="H16" s="17">
        <v>0</v>
      </c>
      <c r="I16" s="17">
        <v>1641188000</v>
      </c>
      <c r="J16" s="17">
        <v>19723211</v>
      </c>
      <c r="K16" s="17">
        <v>1583465689</v>
      </c>
      <c r="L16" s="17">
        <v>57722311</v>
      </c>
      <c r="M16" s="17">
        <v>19723211</v>
      </c>
      <c r="N16" s="17">
        <v>1583465689</v>
      </c>
      <c r="O16" s="17">
        <v>0</v>
      </c>
      <c r="P16" s="18">
        <f t="shared" si="0"/>
        <v>0.96482894647048356</v>
      </c>
      <c r="Q16" s="17">
        <v>19723211</v>
      </c>
      <c r="R16" s="17">
        <v>1583465689</v>
      </c>
      <c r="S16" s="17">
        <v>0</v>
      </c>
      <c r="T16" s="18">
        <f t="shared" si="1"/>
        <v>0.96482894647048356</v>
      </c>
      <c r="U16" s="17">
        <v>19723211</v>
      </c>
      <c r="V16" s="19">
        <v>1583465689</v>
      </c>
      <c r="W16"/>
    </row>
    <row r="17" spans="2:23" x14ac:dyDescent="0.25">
      <c r="B17" s="16" t="s">
        <v>44</v>
      </c>
      <c r="C17" t="s">
        <v>45</v>
      </c>
      <c r="D17" s="17">
        <v>141376000</v>
      </c>
      <c r="E17" s="17">
        <v>0</v>
      </c>
      <c r="F17" s="17">
        <v>0</v>
      </c>
      <c r="G17" s="17">
        <v>141376000</v>
      </c>
      <c r="H17" s="17">
        <v>0</v>
      </c>
      <c r="I17" s="17">
        <v>141376000</v>
      </c>
      <c r="J17" s="17">
        <v>0</v>
      </c>
      <c r="K17" s="17">
        <v>60691555</v>
      </c>
      <c r="L17" s="17">
        <v>80684445</v>
      </c>
      <c r="M17" s="17">
        <v>0</v>
      </c>
      <c r="N17" s="17">
        <v>60691555</v>
      </c>
      <c r="O17" s="17">
        <v>0</v>
      </c>
      <c r="P17" s="18">
        <f t="shared" si="0"/>
        <v>0.4292917821978271</v>
      </c>
      <c r="Q17" s="17">
        <v>0</v>
      </c>
      <c r="R17" s="17">
        <v>60691555</v>
      </c>
      <c r="S17" s="17">
        <v>0</v>
      </c>
      <c r="T17" s="18">
        <f t="shared" si="1"/>
        <v>0.4292917821978271</v>
      </c>
      <c r="U17" s="17">
        <v>0</v>
      </c>
      <c r="V17" s="19">
        <v>60691555</v>
      </c>
      <c r="W17"/>
    </row>
    <row r="18" spans="2:23" x14ac:dyDescent="0.25">
      <c r="B18" s="16" t="s">
        <v>46</v>
      </c>
      <c r="C18" t="s">
        <v>47</v>
      </c>
      <c r="D18" s="17">
        <v>800963000</v>
      </c>
      <c r="E18" s="17">
        <v>0</v>
      </c>
      <c r="F18" s="17">
        <v>0</v>
      </c>
      <c r="G18" s="17">
        <v>800963000</v>
      </c>
      <c r="H18" s="17">
        <v>0</v>
      </c>
      <c r="I18" s="17">
        <v>800963000</v>
      </c>
      <c r="J18" s="17">
        <v>78818175</v>
      </c>
      <c r="K18" s="17">
        <v>460489921</v>
      </c>
      <c r="L18" s="17">
        <v>340473079</v>
      </c>
      <c r="M18" s="17">
        <v>78818175</v>
      </c>
      <c r="N18" s="17">
        <v>460489921</v>
      </c>
      <c r="O18" s="17">
        <v>0</v>
      </c>
      <c r="P18" s="18">
        <f t="shared" si="0"/>
        <v>0.57492034088965405</v>
      </c>
      <c r="Q18" s="17">
        <v>78818175</v>
      </c>
      <c r="R18" s="17">
        <v>454945816</v>
      </c>
      <c r="S18" s="17">
        <v>5544105</v>
      </c>
      <c r="T18" s="18">
        <f t="shared" si="1"/>
        <v>0.56799854175536202</v>
      </c>
      <c r="U18" s="17">
        <v>78818175</v>
      </c>
      <c r="V18" s="19">
        <v>454945816</v>
      </c>
      <c r="W18"/>
    </row>
    <row r="19" spans="2:23" x14ac:dyDescent="0.25">
      <c r="B19" s="16" t="s">
        <v>48</v>
      </c>
      <c r="C19" t="s">
        <v>49</v>
      </c>
      <c r="D19" s="17">
        <v>1063953000</v>
      </c>
      <c r="E19" s="17">
        <v>0</v>
      </c>
      <c r="F19" s="17">
        <v>0</v>
      </c>
      <c r="G19" s="17">
        <v>1063953000</v>
      </c>
      <c r="H19" s="17">
        <v>0</v>
      </c>
      <c r="I19" s="17">
        <v>1063953000</v>
      </c>
      <c r="J19" s="17">
        <v>76157025</v>
      </c>
      <c r="K19" s="17">
        <v>443510771</v>
      </c>
      <c r="L19" s="17">
        <v>620442229</v>
      </c>
      <c r="M19" s="17">
        <v>76157025</v>
      </c>
      <c r="N19" s="17">
        <v>443510771</v>
      </c>
      <c r="O19" s="17">
        <v>0</v>
      </c>
      <c r="P19" s="18">
        <f t="shared" si="0"/>
        <v>0.41685184495931682</v>
      </c>
      <c r="Q19" s="17">
        <v>76157025</v>
      </c>
      <c r="R19" s="17">
        <v>443510771</v>
      </c>
      <c r="S19" s="17">
        <v>0</v>
      </c>
      <c r="T19" s="18">
        <f t="shared" si="1"/>
        <v>0.41685184495931682</v>
      </c>
      <c r="U19" s="17">
        <v>76157025</v>
      </c>
      <c r="V19" s="19">
        <v>443510771</v>
      </c>
      <c r="W19"/>
    </row>
    <row r="20" spans="2:23" x14ac:dyDescent="0.25">
      <c r="B20" s="16" t="s">
        <v>50</v>
      </c>
      <c r="C20" t="s">
        <v>51</v>
      </c>
      <c r="D20" s="17">
        <v>30985000</v>
      </c>
      <c r="E20" s="17">
        <v>0</v>
      </c>
      <c r="F20" s="17">
        <v>0</v>
      </c>
      <c r="G20" s="17">
        <v>30985000</v>
      </c>
      <c r="H20" s="17">
        <v>0</v>
      </c>
      <c r="I20" s="17">
        <v>30985000</v>
      </c>
      <c r="J20" s="17">
        <v>0</v>
      </c>
      <c r="K20" s="17">
        <v>0</v>
      </c>
      <c r="L20" s="17">
        <v>30985000</v>
      </c>
      <c r="M20" s="17">
        <v>0</v>
      </c>
      <c r="N20" s="17">
        <v>0</v>
      </c>
      <c r="O20" s="17">
        <v>0</v>
      </c>
      <c r="P20" s="18">
        <f t="shared" si="0"/>
        <v>0</v>
      </c>
      <c r="Q20" s="17">
        <v>0</v>
      </c>
      <c r="R20" s="17">
        <v>0</v>
      </c>
      <c r="S20" s="17">
        <v>0</v>
      </c>
      <c r="T20" s="18">
        <f t="shared" si="1"/>
        <v>0</v>
      </c>
      <c r="U20" s="17">
        <v>0</v>
      </c>
      <c r="V20" s="19">
        <v>0</v>
      </c>
      <c r="W20"/>
    </row>
    <row r="21" spans="2:23" x14ac:dyDescent="0.25">
      <c r="B21" s="16" t="s">
        <v>52</v>
      </c>
      <c r="C21" t="s">
        <v>53</v>
      </c>
      <c r="D21" s="17">
        <v>1290002000</v>
      </c>
      <c r="E21" s="17">
        <v>0</v>
      </c>
      <c r="F21" s="17">
        <v>0</v>
      </c>
      <c r="G21" s="17">
        <v>1290002000</v>
      </c>
      <c r="H21" s="17">
        <v>0</v>
      </c>
      <c r="I21" s="17">
        <v>1290002000</v>
      </c>
      <c r="J21" s="17">
        <v>109776616</v>
      </c>
      <c r="K21" s="17">
        <v>682078487</v>
      </c>
      <c r="L21" s="17">
        <v>607923513</v>
      </c>
      <c r="M21" s="17">
        <v>109776616</v>
      </c>
      <c r="N21" s="17">
        <v>682078487</v>
      </c>
      <c r="O21" s="17">
        <v>0</v>
      </c>
      <c r="P21" s="18">
        <f t="shared" si="0"/>
        <v>0.52874219342295592</v>
      </c>
      <c r="Q21" s="17">
        <v>109776616</v>
      </c>
      <c r="R21" s="17">
        <v>679232204</v>
      </c>
      <c r="S21" s="17">
        <v>2846283</v>
      </c>
      <c r="T21" s="18">
        <f t="shared" si="1"/>
        <v>0.52653577591352574</v>
      </c>
      <c r="U21" s="17">
        <v>109776616</v>
      </c>
      <c r="V21" s="19">
        <v>679232204</v>
      </c>
      <c r="W21"/>
    </row>
    <row r="22" spans="2:23" x14ac:dyDescent="0.25">
      <c r="B22" s="16" t="s">
        <v>54</v>
      </c>
      <c r="C22" t="s">
        <v>55</v>
      </c>
      <c r="D22" s="17">
        <v>1024502000</v>
      </c>
      <c r="E22" s="17">
        <v>0</v>
      </c>
      <c r="F22" s="17">
        <v>0</v>
      </c>
      <c r="G22" s="17">
        <v>1024502000</v>
      </c>
      <c r="H22" s="17">
        <v>0</v>
      </c>
      <c r="I22" s="17">
        <v>1024502000</v>
      </c>
      <c r="J22" s="17">
        <v>9735599</v>
      </c>
      <c r="K22" s="17">
        <v>22233657</v>
      </c>
      <c r="L22" s="17">
        <v>1002268343</v>
      </c>
      <c r="M22" s="17">
        <v>9735599</v>
      </c>
      <c r="N22" s="17">
        <v>22233657</v>
      </c>
      <c r="O22" s="17">
        <v>0</v>
      </c>
      <c r="P22" s="18">
        <f t="shared" si="0"/>
        <v>2.1701916638522913E-2</v>
      </c>
      <c r="Q22" s="17">
        <v>7991753</v>
      </c>
      <c r="R22" s="17">
        <v>20489811</v>
      </c>
      <c r="S22" s="17">
        <v>1743846</v>
      </c>
      <c r="T22" s="18">
        <f t="shared" si="1"/>
        <v>1.9999776476766273E-2</v>
      </c>
      <c r="U22" s="17">
        <v>7991753</v>
      </c>
      <c r="V22" s="19">
        <v>20489811</v>
      </c>
      <c r="W22"/>
    </row>
    <row r="23" spans="2:23" x14ac:dyDescent="0.25">
      <c r="B23" s="16" t="s">
        <v>56</v>
      </c>
      <c r="C23" t="s">
        <v>57</v>
      </c>
      <c r="D23" s="17">
        <v>784329000</v>
      </c>
      <c r="E23" s="17">
        <v>0</v>
      </c>
      <c r="F23" s="17">
        <v>0</v>
      </c>
      <c r="G23" s="17">
        <v>784329000</v>
      </c>
      <c r="H23" s="17">
        <v>0</v>
      </c>
      <c r="I23" s="17">
        <v>784329000</v>
      </c>
      <c r="J23" s="17">
        <v>0</v>
      </c>
      <c r="K23" s="17">
        <v>11860828</v>
      </c>
      <c r="L23" s="17">
        <v>772468172</v>
      </c>
      <c r="M23" s="17">
        <v>0</v>
      </c>
      <c r="N23" s="17">
        <v>11860828</v>
      </c>
      <c r="O23" s="17">
        <v>0</v>
      </c>
      <c r="P23" s="18">
        <f t="shared" si="0"/>
        <v>1.5122261193963248E-2</v>
      </c>
      <c r="Q23" s="17">
        <v>0</v>
      </c>
      <c r="R23" s="17">
        <v>11860828</v>
      </c>
      <c r="S23" s="17">
        <v>0</v>
      </c>
      <c r="T23" s="18">
        <f t="shared" si="1"/>
        <v>1.5122261193963248E-2</v>
      </c>
      <c r="U23" s="17">
        <v>0</v>
      </c>
      <c r="V23" s="19">
        <v>11860828</v>
      </c>
      <c r="W23"/>
    </row>
    <row r="24" spans="2:23" x14ac:dyDescent="0.25">
      <c r="B24" s="16" t="s">
        <v>58</v>
      </c>
      <c r="C24" t="s">
        <v>59</v>
      </c>
      <c r="D24" s="17">
        <v>715917000</v>
      </c>
      <c r="E24" s="17">
        <v>0</v>
      </c>
      <c r="F24" s="17">
        <v>0</v>
      </c>
      <c r="G24" s="17">
        <v>715917000</v>
      </c>
      <c r="H24" s="17">
        <v>0</v>
      </c>
      <c r="I24" s="17">
        <v>715917000</v>
      </c>
      <c r="J24" s="17">
        <v>51358300</v>
      </c>
      <c r="K24" s="17">
        <v>307464700</v>
      </c>
      <c r="L24" s="17">
        <v>408452300</v>
      </c>
      <c r="M24" s="17">
        <v>51358300</v>
      </c>
      <c r="N24" s="17">
        <v>307464700</v>
      </c>
      <c r="O24" s="17">
        <v>0</v>
      </c>
      <c r="P24" s="18">
        <f t="shared" si="0"/>
        <v>0.42946975696903411</v>
      </c>
      <c r="Q24" s="17">
        <v>51358300</v>
      </c>
      <c r="R24" s="17">
        <v>307464700</v>
      </c>
      <c r="S24" s="17">
        <v>0</v>
      </c>
      <c r="T24" s="18">
        <f t="shared" si="1"/>
        <v>0.42946975696903411</v>
      </c>
      <c r="U24" s="17">
        <v>51358300</v>
      </c>
      <c r="V24" s="19">
        <v>307464700</v>
      </c>
      <c r="W24"/>
    </row>
    <row r="25" spans="2:23" x14ac:dyDescent="0.25">
      <c r="B25" s="16" t="s">
        <v>60</v>
      </c>
      <c r="C25" t="s">
        <v>61</v>
      </c>
      <c r="D25" s="17">
        <v>81128000</v>
      </c>
      <c r="E25" s="17">
        <v>0</v>
      </c>
      <c r="F25" s="17">
        <v>0</v>
      </c>
      <c r="G25" s="17">
        <v>81128000</v>
      </c>
      <c r="H25" s="17">
        <v>0</v>
      </c>
      <c r="I25" s="17">
        <v>81128000</v>
      </c>
      <c r="J25" s="17">
        <v>6686500</v>
      </c>
      <c r="K25" s="17">
        <v>42008900</v>
      </c>
      <c r="L25" s="17">
        <v>39119100</v>
      </c>
      <c r="M25" s="17">
        <v>6686500</v>
      </c>
      <c r="N25" s="17">
        <v>42008900</v>
      </c>
      <c r="O25" s="17">
        <v>0</v>
      </c>
      <c r="P25" s="18">
        <f t="shared" si="0"/>
        <v>0.51781012720638986</v>
      </c>
      <c r="Q25" s="17">
        <v>6686500</v>
      </c>
      <c r="R25" s="17">
        <v>42008900</v>
      </c>
      <c r="S25" s="17">
        <v>0</v>
      </c>
      <c r="T25" s="18">
        <f t="shared" si="1"/>
        <v>0.51781012720638986</v>
      </c>
      <c r="U25" s="17">
        <v>6686500</v>
      </c>
      <c r="V25" s="19">
        <v>42008900</v>
      </c>
      <c r="W25"/>
    </row>
    <row r="26" spans="2:23" x14ac:dyDescent="0.25">
      <c r="B26" s="16" t="s">
        <v>62</v>
      </c>
      <c r="C26" t="s">
        <v>63</v>
      </c>
      <c r="D26" s="17">
        <v>536912000</v>
      </c>
      <c r="E26" s="17">
        <v>0</v>
      </c>
      <c r="F26" s="17">
        <v>0</v>
      </c>
      <c r="G26" s="17">
        <v>536912000</v>
      </c>
      <c r="H26" s="17">
        <v>0</v>
      </c>
      <c r="I26" s="17">
        <v>536912000</v>
      </c>
      <c r="J26" s="17">
        <v>38522900</v>
      </c>
      <c r="K26" s="17">
        <v>230624500</v>
      </c>
      <c r="L26" s="17">
        <v>306287500</v>
      </c>
      <c r="M26" s="17">
        <v>38522900</v>
      </c>
      <c r="N26" s="17">
        <v>230624500</v>
      </c>
      <c r="O26" s="17">
        <v>0</v>
      </c>
      <c r="P26" s="18">
        <f t="shared" si="0"/>
        <v>0.42953873260422565</v>
      </c>
      <c r="Q26" s="17">
        <v>38522900</v>
      </c>
      <c r="R26" s="17">
        <v>230624500</v>
      </c>
      <c r="S26" s="17">
        <v>0</v>
      </c>
      <c r="T26" s="18">
        <f t="shared" si="1"/>
        <v>0.42953873260422565</v>
      </c>
      <c r="U26" s="17">
        <v>38522900</v>
      </c>
      <c r="V26" s="19">
        <v>230624500</v>
      </c>
      <c r="W26"/>
    </row>
    <row r="27" spans="2:23" x14ac:dyDescent="0.25">
      <c r="B27" s="16" t="s">
        <v>64</v>
      </c>
      <c r="C27" t="s">
        <v>65</v>
      </c>
      <c r="D27" s="17">
        <v>89479000</v>
      </c>
      <c r="E27" s="17">
        <v>0</v>
      </c>
      <c r="F27" s="17">
        <v>0</v>
      </c>
      <c r="G27" s="17">
        <v>89479000</v>
      </c>
      <c r="H27" s="17">
        <v>0</v>
      </c>
      <c r="I27" s="17">
        <v>89479000</v>
      </c>
      <c r="J27" s="17">
        <v>6432100</v>
      </c>
      <c r="K27" s="17">
        <v>38498100</v>
      </c>
      <c r="L27" s="17">
        <v>50980900</v>
      </c>
      <c r="M27" s="17">
        <v>6432100</v>
      </c>
      <c r="N27" s="17">
        <v>38498100</v>
      </c>
      <c r="O27" s="17">
        <v>0</v>
      </c>
      <c r="P27" s="18">
        <f t="shared" si="0"/>
        <v>0.43024732060036436</v>
      </c>
      <c r="Q27" s="17">
        <v>6432100</v>
      </c>
      <c r="R27" s="17">
        <v>38498100</v>
      </c>
      <c r="S27" s="17">
        <v>0</v>
      </c>
      <c r="T27" s="18">
        <f t="shared" si="1"/>
        <v>0.43024732060036436</v>
      </c>
      <c r="U27" s="17">
        <v>6432100</v>
      </c>
      <c r="V27" s="19">
        <v>38498100</v>
      </c>
      <c r="W27"/>
    </row>
    <row r="28" spans="2:23" x14ac:dyDescent="0.25">
      <c r="B28" s="16" t="s">
        <v>66</v>
      </c>
      <c r="C28" t="s">
        <v>67</v>
      </c>
      <c r="D28" s="17">
        <v>89479000</v>
      </c>
      <c r="E28" s="17">
        <v>0</v>
      </c>
      <c r="F28" s="17">
        <v>0</v>
      </c>
      <c r="G28" s="17">
        <v>89479000</v>
      </c>
      <c r="H28" s="17">
        <v>0</v>
      </c>
      <c r="I28" s="17">
        <v>89479000</v>
      </c>
      <c r="J28" s="17">
        <v>6432100</v>
      </c>
      <c r="K28" s="17">
        <v>38498100</v>
      </c>
      <c r="L28" s="17">
        <v>50980900</v>
      </c>
      <c r="M28" s="17">
        <v>6432100</v>
      </c>
      <c r="N28" s="17">
        <v>38498100</v>
      </c>
      <c r="O28" s="17">
        <v>0</v>
      </c>
      <c r="P28" s="18">
        <f t="shared" si="0"/>
        <v>0.43024732060036436</v>
      </c>
      <c r="Q28" s="17">
        <v>6432100</v>
      </c>
      <c r="R28" s="17">
        <v>38498100</v>
      </c>
      <c r="S28" s="17">
        <v>0</v>
      </c>
      <c r="T28" s="18">
        <f t="shared" si="1"/>
        <v>0.43024732060036436</v>
      </c>
      <c r="U28" s="17">
        <v>6432100</v>
      </c>
      <c r="V28" s="19">
        <v>38498100</v>
      </c>
      <c r="W28"/>
    </row>
    <row r="29" spans="2:23" x14ac:dyDescent="0.25">
      <c r="B29" s="16" t="s">
        <v>68</v>
      </c>
      <c r="C29" t="s">
        <v>69</v>
      </c>
      <c r="D29" s="17">
        <v>171972000</v>
      </c>
      <c r="E29" s="17">
        <v>0</v>
      </c>
      <c r="F29" s="17">
        <v>0</v>
      </c>
      <c r="G29" s="17">
        <v>171972000</v>
      </c>
      <c r="H29" s="17">
        <v>0</v>
      </c>
      <c r="I29" s="17">
        <v>171972000</v>
      </c>
      <c r="J29" s="17">
        <v>12850000</v>
      </c>
      <c r="K29" s="17">
        <v>76921100</v>
      </c>
      <c r="L29" s="17">
        <v>95050900</v>
      </c>
      <c r="M29" s="17">
        <v>12850000</v>
      </c>
      <c r="N29" s="17">
        <v>76921100</v>
      </c>
      <c r="O29" s="17">
        <v>0</v>
      </c>
      <c r="P29" s="18">
        <f t="shared" si="0"/>
        <v>0.4472885120833624</v>
      </c>
      <c r="Q29" s="17">
        <v>12850000</v>
      </c>
      <c r="R29" s="17">
        <v>76921100</v>
      </c>
      <c r="S29" s="17">
        <v>0</v>
      </c>
      <c r="T29" s="18">
        <f t="shared" si="1"/>
        <v>0.4472885120833624</v>
      </c>
      <c r="U29" s="17">
        <v>12850000</v>
      </c>
      <c r="V29" s="19">
        <v>76921100</v>
      </c>
      <c r="W29"/>
    </row>
    <row r="30" spans="2:23" x14ac:dyDescent="0.25">
      <c r="B30" s="16" t="s">
        <v>70</v>
      </c>
      <c r="C30" t="s">
        <v>71</v>
      </c>
      <c r="D30" s="17">
        <v>0</v>
      </c>
      <c r="E30" s="17">
        <v>0</v>
      </c>
      <c r="F30" s="17">
        <v>32939140</v>
      </c>
      <c r="G30" s="17">
        <v>32939140</v>
      </c>
      <c r="H30" s="17">
        <v>0</v>
      </c>
      <c r="I30" s="17">
        <v>32939140</v>
      </c>
      <c r="J30" s="17">
        <v>0</v>
      </c>
      <c r="K30" s="17">
        <v>32939140</v>
      </c>
      <c r="L30" s="17">
        <v>0</v>
      </c>
      <c r="M30" s="17">
        <v>0</v>
      </c>
      <c r="N30" s="17">
        <v>32939140</v>
      </c>
      <c r="O30" s="17">
        <v>0</v>
      </c>
      <c r="P30" s="18">
        <f t="shared" si="0"/>
        <v>1</v>
      </c>
      <c r="Q30" s="17">
        <v>0</v>
      </c>
      <c r="R30" s="17">
        <v>32939140</v>
      </c>
      <c r="S30" s="17">
        <v>0</v>
      </c>
      <c r="T30" s="18">
        <f t="shared" si="1"/>
        <v>1</v>
      </c>
      <c r="U30" s="17">
        <v>0</v>
      </c>
      <c r="V30" s="19">
        <v>32939140</v>
      </c>
      <c r="W30"/>
    </row>
    <row r="31" spans="2:23" x14ac:dyDescent="0.25">
      <c r="B31" s="16" t="s">
        <v>72</v>
      </c>
      <c r="C31" t="s">
        <v>73</v>
      </c>
      <c r="D31" s="17">
        <v>57639000</v>
      </c>
      <c r="E31" s="17">
        <v>0</v>
      </c>
      <c r="F31" s="17">
        <v>-8939140</v>
      </c>
      <c r="G31" s="17">
        <v>48699860</v>
      </c>
      <c r="H31" s="17">
        <v>0</v>
      </c>
      <c r="I31" s="17">
        <v>48699860</v>
      </c>
      <c r="J31" s="17">
        <v>7001701</v>
      </c>
      <c r="K31" s="17">
        <v>32345370</v>
      </c>
      <c r="L31" s="17">
        <v>16354490</v>
      </c>
      <c r="M31" s="17">
        <v>7001701</v>
      </c>
      <c r="N31" s="17">
        <v>32345370</v>
      </c>
      <c r="O31" s="17">
        <v>0</v>
      </c>
      <c r="P31" s="18">
        <f t="shared" si="0"/>
        <v>0.6641778847002846</v>
      </c>
      <c r="Q31" s="17">
        <v>7001701</v>
      </c>
      <c r="R31" s="17">
        <v>32345370</v>
      </c>
      <c r="S31" s="17">
        <v>0</v>
      </c>
      <c r="T31" s="18">
        <f t="shared" si="1"/>
        <v>0.6641778847002846</v>
      </c>
      <c r="U31" s="17">
        <v>7001701</v>
      </c>
      <c r="V31" s="19">
        <v>32345370</v>
      </c>
      <c r="W31"/>
    </row>
    <row r="32" spans="2:23" x14ac:dyDescent="0.25">
      <c r="B32" s="16" t="s">
        <v>74</v>
      </c>
      <c r="C32" t="s">
        <v>75</v>
      </c>
      <c r="D32" s="17">
        <v>108115000</v>
      </c>
      <c r="E32" s="17">
        <v>0</v>
      </c>
      <c r="F32" s="17">
        <v>-24000000</v>
      </c>
      <c r="G32" s="17">
        <v>84115000</v>
      </c>
      <c r="H32" s="17">
        <v>0</v>
      </c>
      <c r="I32" s="17">
        <v>84115000</v>
      </c>
      <c r="J32" s="17">
        <v>9777861</v>
      </c>
      <c r="K32" s="17">
        <v>81953489</v>
      </c>
      <c r="L32" s="17">
        <v>2161511</v>
      </c>
      <c r="M32" s="17">
        <v>9777861</v>
      </c>
      <c r="N32" s="17">
        <v>81953489</v>
      </c>
      <c r="O32" s="17">
        <v>0</v>
      </c>
      <c r="P32" s="18">
        <f t="shared" si="0"/>
        <v>0.97430290673482733</v>
      </c>
      <c r="Q32" s="17">
        <v>9777861</v>
      </c>
      <c r="R32" s="17">
        <v>81953489</v>
      </c>
      <c r="S32" s="17">
        <v>0</v>
      </c>
      <c r="T32" s="18">
        <f t="shared" si="1"/>
        <v>0.97430290673482733</v>
      </c>
      <c r="U32" s="17">
        <v>9777861</v>
      </c>
      <c r="V32" s="19">
        <v>81953489</v>
      </c>
      <c r="W32"/>
    </row>
    <row r="33" spans="2:23" x14ac:dyDescent="0.25">
      <c r="B33" s="16" t="s">
        <v>76</v>
      </c>
      <c r="C33" t="s">
        <v>77</v>
      </c>
      <c r="D33" s="17">
        <v>2280000</v>
      </c>
      <c r="E33" s="17">
        <v>0</v>
      </c>
      <c r="F33" s="17">
        <v>0</v>
      </c>
      <c r="G33" s="17">
        <v>2280000</v>
      </c>
      <c r="H33" s="17">
        <v>0</v>
      </c>
      <c r="I33" s="17">
        <v>2280000</v>
      </c>
      <c r="J33" s="17">
        <v>130358</v>
      </c>
      <c r="K33" s="17">
        <v>1091665</v>
      </c>
      <c r="L33" s="17">
        <v>1188335</v>
      </c>
      <c r="M33" s="17">
        <v>130358</v>
      </c>
      <c r="N33" s="17">
        <v>1091665</v>
      </c>
      <c r="O33" s="17">
        <v>0</v>
      </c>
      <c r="P33" s="18">
        <f t="shared" si="0"/>
        <v>0.47880043859649124</v>
      </c>
      <c r="Q33" s="17">
        <v>130358</v>
      </c>
      <c r="R33" s="17">
        <v>1091665</v>
      </c>
      <c r="S33" s="17">
        <v>0</v>
      </c>
      <c r="T33" s="18">
        <f t="shared" si="1"/>
        <v>0.47880043859649124</v>
      </c>
      <c r="U33" s="17">
        <v>130358</v>
      </c>
      <c r="V33" s="19">
        <v>1091665</v>
      </c>
      <c r="W33"/>
    </row>
    <row r="34" spans="2:23" x14ac:dyDescent="0.25">
      <c r="B34" s="16" t="s">
        <v>78</v>
      </c>
      <c r="C34" t="s">
        <v>25</v>
      </c>
      <c r="D34" s="17">
        <v>431039000</v>
      </c>
      <c r="E34" s="17">
        <v>0</v>
      </c>
      <c r="F34" s="17">
        <v>0</v>
      </c>
      <c r="G34" s="17">
        <v>431039000</v>
      </c>
      <c r="H34" s="17">
        <v>0</v>
      </c>
      <c r="I34" s="17">
        <v>431039000</v>
      </c>
      <c r="J34" s="17">
        <v>57894795</v>
      </c>
      <c r="K34" s="17">
        <v>293831005</v>
      </c>
      <c r="L34" s="17">
        <v>137207995</v>
      </c>
      <c r="M34" s="17">
        <v>57894795</v>
      </c>
      <c r="N34" s="17">
        <v>293831005</v>
      </c>
      <c r="O34" s="17">
        <v>0</v>
      </c>
      <c r="P34" s="18">
        <f t="shared" si="0"/>
        <v>0.68168078758534612</v>
      </c>
      <c r="Q34" s="17">
        <v>56400735</v>
      </c>
      <c r="R34" s="17">
        <v>287519845</v>
      </c>
      <c r="S34" s="17">
        <v>6311160</v>
      </c>
      <c r="T34" s="18">
        <f t="shared" si="1"/>
        <v>0.66703904983075779</v>
      </c>
      <c r="U34" s="17">
        <v>56400735</v>
      </c>
      <c r="V34" s="19">
        <v>287519845</v>
      </c>
      <c r="W34"/>
    </row>
    <row r="35" spans="2:23" x14ac:dyDescent="0.25">
      <c r="B35" s="16" t="s">
        <v>79</v>
      </c>
      <c r="C35" t="s">
        <v>35</v>
      </c>
      <c r="D35" s="17">
        <v>13181000</v>
      </c>
      <c r="E35" s="17">
        <v>0</v>
      </c>
      <c r="F35" s="17">
        <v>0</v>
      </c>
      <c r="G35" s="17">
        <v>13181000</v>
      </c>
      <c r="H35" s="17">
        <v>0</v>
      </c>
      <c r="I35" s="17">
        <v>13181000</v>
      </c>
      <c r="J35" s="17">
        <v>1865894</v>
      </c>
      <c r="K35" s="17">
        <v>4727126</v>
      </c>
      <c r="L35" s="17">
        <v>8453874</v>
      </c>
      <c r="M35" s="17">
        <v>1865894</v>
      </c>
      <c r="N35" s="17">
        <v>4727126</v>
      </c>
      <c r="O35" s="17">
        <v>0</v>
      </c>
      <c r="P35" s="18">
        <f t="shared" si="0"/>
        <v>0.35863181852666715</v>
      </c>
      <c r="Q35" s="17">
        <v>1865894</v>
      </c>
      <c r="R35" s="17">
        <v>4727126</v>
      </c>
      <c r="S35" s="17">
        <v>0</v>
      </c>
      <c r="T35" s="18">
        <f t="shared" si="1"/>
        <v>0.35863181852666715</v>
      </c>
      <c r="U35" s="17">
        <v>1865894</v>
      </c>
      <c r="V35" s="19">
        <v>4727126</v>
      </c>
      <c r="W35"/>
    </row>
    <row r="36" spans="2:23" x14ac:dyDescent="0.25">
      <c r="B36" s="16" t="s">
        <v>80</v>
      </c>
      <c r="C36" t="s">
        <v>37</v>
      </c>
      <c r="D36" s="17">
        <v>59926000</v>
      </c>
      <c r="E36" s="17">
        <v>0</v>
      </c>
      <c r="F36" s="17">
        <v>0</v>
      </c>
      <c r="G36" s="17">
        <v>59926000</v>
      </c>
      <c r="H36" s="17">
        <v>0</v>
      </c>
      <c r="I36" s="17">
        <v>59926000</v>
      </c>
      <c r="J36" s="17">
        <v>0</v>
      </c>
      <c r="K36" s="17">
        <v>0</v>
      </c>
      <c r="L36" s="17">
        <v>59926000</v>
      </c>
      <c r="M36" s="17">
        <v>0</v>
      </c>
      <c r="N36" s="17">
        <v>0</v>
      </c>
      <c r="O36" s="17">
        <v>0</v>
      </c>
      <c r="P36" s="18">
        <f t="shared" si="0"/>
        <v>0</v>
      </c>
      <c r="Q36" s="17">
        <v>0</v>
      </c>
      <c r="R36" s="17">
        <v>0</v>
      </c>
      <c r="S36" s="17">
        <v>0</v>
      </c>
      <c r="T36" s="18">
        <f t="shared" si="1"/>
        <v>0</v>
      </c>
      <c r="U36" s="17">
        <v>0</v>
      </c>
      <c r="V36" s="19">
        <v>0</v>
      </c>
      <c r="W36"/>
    </row>
    <row r="37" spans="2:23" x14ac:dyDescent="0.25">
      <c r="B37" s="16" t="s">
        <v>81</v>
      </c>
      <c r="C37" t="s">
        <v>39</v>
      </c>
      <c r="D37" s="17">
        <v>28763000</v>
      </c>
      <c r="E37" s="17">
        <v>0</v>
      </c>
      <c r="F37" s="17">
        <v>0</v>
      </c>
      <c r="G37" s="17">
        <v>28763000</v>
      </c>
      <c r="H37" s="17">
        <v>0</v>
      </c>
      <c r="I37" s="17">
        <v>28763000</v>
      </c>
      <c r="J37" s="17">
        <v>13497200</v>
      </c>
      <c r="K37" s="17">
        <v>24702795</v>
      </c>
      <c r="L37" s="17">
        <v>4060205</v>
      </c>
      <c r="M37" s="17">
        <v>13497200</v>
      </c>
      <c r="N37" s="17">
        <v>24702795</v>
      </c>
      <c r="O37" s="17">
        <v>0</v>
      </c>
      <c r="P37" s="18">
        <f t="shared" si="0"/>
        <v>0.85883930744359072</v>
      </c>
      <c r="Q37" s="17">
        <v>13497200</v>
      </c>
      <c r="R37" s="17">
        <v>24702795</v>
      </c>
      <c r="S37" s="17">
        <v>0</v>
      </c>
      <c r="T37" s="18">
        <f t="shared" si="1"/>
        <v>0.85883930744359072</v>
      </c>
      <c r="U37" s="17">
        <v>13497200</v>
      </c>
      <c r="V37" s="19">
        <v>24702795</v>
      </c>
      <c r="W37"/>
    </row>
    <row r="38" spans="2:23" x14ac:dyDescent="0.25">
      <c r="B38" s="16" t="s">
        <v>82</v>
      </c>
      <c r="C38" t="s">
        <v>41</v>
      </c>
      <c r="D38" s="17">
        <v>159420000</v>
      </c>
      <c r="E38" s="17">
        <v>0</v>
      </c>
      <c r="F38" s="17">
        <v>0</v>
      </c>
      <c r="G38" s="17">
        <v>159420000</v>
      </c>
      <c r="H38" s="17">
        <v>0</v>
      </c>
      <c r="I38" s="17">
        <v>159420000</v>
      </c>
      <c r="J38" s="17">
        <v>13777864</v>
      </c>
      <c r="K38" s="17">
        <v>91486341</v>
      </c>
      <c r="L38" s="17">
        <v>67933659</v>
      </c>
      <c r="M38" s="17">
        <v>13777864</v>
      </c>
      <c r="N38" s="17">
        <v>91486341</v>
      </c>
      <c r="O38" s="17">
        <v>0</v>
      </c>
      <c r="P38" s="18">
        <f t="shared" si="0"/>
        <v>0.57386990967256302</v>
      </c>
      <c r="Q38" s="17">
        <v>13777864</v>
      </c>
      <c r="R38" s="17">
        <v>91486341</v>
      </c>
      <c r="S38" s="17">
        <v>0</v>
      </c>
      <c r="T38" s="18">
        <f t="shared" si="1"/>
        <v>0.57386990967256302</v>
      </c>
      <c r="U38" s="17">
        <v>13777864</v>
      </c>
      <c r="V38" s="19">
        <v>91486341</v>
      </c>
      <c r="W38"/>
    </row>
    <row r="39" spans="2:23" x14ac:dyDescent="0.25">
      <c r="B39" s="16" t="s">
        <v>83</v>
      </c>
      <c r="C39" t="s">
        <v>43</v>
      </c>
      <c r="D39" s="17">
        <v>65791000</v>
      </c>
      <c r="E39" s="17">
        <v>0</v>
      </c>
      <c r="F39" s="17">
        <v>1930123</v>
      </c>
      <c r="G39" s="17">
        <v>67721123</v>
      </c>
      <c r="H39" s="17">
        <v>0</v>
      </c>
      <c r="I39" s="17">
        <v>67721123</v>
      </c>
      <c r="J39" s="17">
        <v>0</v>
      </c>
      <c r="K39" s="17">
        <v>67721123</v>
      </c>
      <c r="L39" s="17">
        <v>0</v>
      </c>
      <c r="M39" s="17">
        <v>0</v>
      </c>
      <c r="N39" s="17">
        <v>67721123</v>
      </c>
      <c r="O39" s="17">
        <v>0</v>
      </c>
      <c r="P39" s="18">
        <f t="shared" si="0"/>
        <v>1</v>
      </c>
      <c r="Q39" s="17">
        <v>0</v>
      </c>
      <c r="R39" s="17">
        <v>67721123</v>
      </c>
      <c r="S39" s="17">
        <v>0</v>
      </c>
      <c r="T39" s="18">
        <f t="shared" si="1"/>
        <v>1</v>
      </c>
      <c r="U39" s="17">
        <v>0</v>
      </c>
      <c r="V39" s="19">
        <v>67721123</v>
      </c>
      <c r="W39"/>
    </row>
    <row r="40" spans="2:23" x14ac:dyDescent="0.25">
      <c r="B40" s="16" t="s">
        <v>84</v>
      </c>
      <c r="C40" t="s">
        <v>45</v>
      </c>
      <c r="D40" s="17">
        <v>20902000</v>
      </c>
      <c r="E40" s="17">
        <v>0</v>
      </c>
      <c r="F40" s="17">
        <v>-1930123</v>
      </c>
      <c r="G40" s="17">
        <v>18971877</v>
      </c>
      <c r="H40" s="17">
        <v>0</v>
      </c>
      <c r="I40" s="17">
        <v>18971877</v>
      </c>
      <c r="J40" s="17">
        <v>0</v>
      </c>
      <c r="K40" s="17">
        <v>8528299</v>
      </c>
      <c r="L40" s="17">
        <v>10443578</v>
      </c>
      <c r="M40" s="17">
        <v>0</v>
      </c>
      <c r="N40" s="17">
        <v>8528299</v>
      </c>
      <c r="O40" s="17">
        <v>0</v>
      </c>
      <c r="P40" s="18">
        <f t="shared" si="0"/>
        <v>0.4495232074296075</v>
      </c>
      <c r="Q40" s="17">
        <v>0</v>
      </c>
      <c r="R40" s="17">
        <v>8528299</v>
      </c>
      <c r="S40" s="17">
        <v>0</v>
      </c>
      <c r="T40" s="18">
        <f t="shared" si="1"/>
        <v>0.4495232074296075</v>
      </c>
      <c r="U40" s="17">
        <v>0</v>
      </c>
      <c r="V40" s="19">
        <v>8528299</v>
      </c>
      <c r="W40"/>
    </row>
    <row r="41" spans="2:23" x14ac:dyDescent="0.25">
      <c r="B41" s="16" t="s">
        <v>85</v>
      </c>
      <c r="C41" t="s">
        <v>47</v>
      </c>
      <c r="D41" s="17">
        <v>32700000</v>
      </c>
      <c r="E41" s="17">
        <v>0</v>
      </c>
      <c r="F41" s="17">
        <v>0</v>
      </c>
      <c r="G41" s="17">
        <v>32700000</v>
      </c>
      <c r="H41" s="17">
        <v>0</v>
      </c>
      <c r="I41" s="17">
        <v>32700000</v>
      </c>
      <c r="J41" s="17">
        <v>3979575</v>
      </c>
      <c r="K41" s="17">
        <v>18841093</v>
      </c>
      <c r="L41" s="17">
        <v>13858907</v>
      </c>
      <c r="M41" s="17">
        <v>3979575</v>
      </c>
      <c r="N41" s="17">
        <v>18841093</v>
      </c>
      <c r="O41" s="17">
        <v>0</v>
      </c>
      <c r="P41" s="18">
        <f t="shared" si="0"/>
        <v>0.57618021406727826</v>
      </c>
      <c r="Q41" s="17">
        <v>3979575</v>
      </c>
      <c r="R41" s="17">
        <v>18841093</v>
      </c>
      <c r="S41" s="17">
        <v>0</v>
      </c>
      <c r="T41" s="18">
        <f t="shared" si="1"/>
        <v>0.57618021406727826</v>
      </c>
      <c r="U41" s="17">
        <v>3979575</v>
      </c>
      <c r="V41" s="19">
        <v>18841093</v>
      </c>
      <c r="W41"/>
    </row>
    <row r="42" spans="2:23" x14ac:dyDescent="0.25">
      <c r="B42" s="16" t="s">
        <v>86</v>
      </c>
      <c r="C42" t="s">
        <v>49</v>
      </c>
      <c r="D42" s="17">
        <v>42247000</v>
      </c>
      <c r="E42" s="17">
        <v>0</v>
      </c>
      <c r="F42" s="17">
        <v>0</v>
      </c>
      <c r="G42" s="17">
        <v>42247000</v>
      </c>
      <c r="H42" s="17">
        <v>0</v>
      </c>
      <c r="I42" s="17">
        <v>42247000</v>
      </c>
      <c r="J42" s="17">
        <v>2530800</v>
      </c>
      <c r="K42" s="17">
        <v>18067619</v>
      </c>
      <c r="L42" s="17">
        <v>24179381</v>
      </c>
      <c r="M42" s="17">
        <v>2530800</v>
      </c>
      <c r="N42" s="17">
        <v>18067619</v>
      </c>
      <c r="O42" s="17">
        <v>0</v>
      </c>
      <c r="P42" s="18">
        <f t="shared" si="0"/>
        <v>0.42766631950197648</v>
      </c>
      <c r="Q42" s="17">
        <v>2530800</v>
      </c>
      <c r="R42" s="17">
        <v>18067619</v>
      </c>
      <c r="S42" s="17">
        <v>0</v>
      </c>
      <c r="T42" s="18">
        <f t="shared" si="1"/>
        <v>0.42766631950197648</v>
      </c>
      <c r="U42" s="17">
        <v>2530800</v>
      </c>
      <c r="V42" s="19">
        <v>18067619</v>
      </c>
      <c r="W42"/>
    </row>
    <row r="43" spans="2:23" x14ac:dyDescent="0.25">
      <c r="B43" s="16" t="s">
        <v>87</v>
      </c>
      <c r="C43" t="s">
        <v>53</v>
      </c>
      <c r="D43" s="17">
        <v>53086000</v>
      </c>
      <c r="E43" s="17">
        <v>0</v>
      </c>
      <c r="F43" s="17">
        <v>0</v>
      </c>
      <c r="G43" s="17">
        <v>53086000</v>
      </c>
      <c r="H43" s="17">
        <v>0</v>
      </c>
      <c r="I43" s="17">
        <v>53086000</v>
      </c>
      <c r="J43" s="17">
        <v>4611624</v>
      </c>
      <c r="K43" s="17">
        <v>28062984</v>
      </c>
      <c r="L43" s="17">
        <v>25023016</v>
      </c>
      <c r="M43" s="17">
        <v>4611624</v>
      </c>
      <c r="N43" s="17">
        <v>28062984</v>
      </c>
      <c r="O43" s="17">
        <v>0</v>
      </c>
      <c r="P43" s="18">
        <f t="shared" si="0"/>
        <v>0.52863248314056432</v>
      </c>
      <c r="Q43" s="17">
        <v>4638225</v>
      </c>
      <c r="R43" s="17">
        <v>28036779</v>
      </c>
      <c r="S43" s="17">
        <v>26205</v>
      </c>
      <c r="T43" s="18">
        <f t="shared" si="1"/>
        <v>0.5281388501676525</v>
      </c>
      <c r="U43" s="17">
        <v>4638225</v>
      </c>
      <c r="V43" s="19">
        <v>28036779</v>
      </c>
      <c r="W43"/>
    </row>
    <row r="44" spans="2:23" x14ac:dyDescent="0.25">
      <c r="B44" s="16" t="s">
        <v>88</v>
      </c>
      <c r="C44" t="s">
        <v>55</v>
      </c>
      <c r="D44" s="17">
        <v>43546000</v>
      </c>
      <c r="E44" s="17">
        <v>0</v>
      </c>
      <c r="F44" s="17">
        <v>0</v>
      </c>
      <c r="G44" s="17">
        <v>43546000</v>
      </c>
      <c r="H44" s="17">
        <v>0</v>
      </c>
      <c r="I44" s="17">
        <v>43546000</v>
      </c>
      <c r="J44" s="17">
        <v>0</v>
      </c>
      <c r="K44" s="17">
        <v>0</v>
      </c>
      <c r="L44" s="17">
        <v>43546000</v>
      </c>
      <c r="M44" s="17">
        <v>0</v>
      </c>
      <c r="N44" s="17">
        <v>0</v>
      </c>
      <c r="O44" s="17">
        <v>0</v>
      </c>
      <c r="P44" s="18">
        <f t="shared" si="0"/>
        <v>0</v>
      </c>
      <c r="Q44" s="17">
        <v>0</v>
      </c>
      <c r="R44" s="17">
        <v>0</v>
      </c>
      <c r="S44" s="17">
        <v>0</v>
      </c>
      <c r="T44" s="18">
        <f t="shared" si="1"/>
        <v>0</v>
      </c>
      <c r="U44" s="17">
        <v>0</v>
      </c>
      <c r="V44" s="19">
        <v>0</v>
      </c>
      <c r="W44"/>
    </row>
    <row r="45" spans="2:23" x14ac:dyDescent="0.25">
      <c r="B45" s="16" t="s">
        <v>89</v>
      </c>
      <c r="C45" t="s">
        <v>57</v>
      </c>
      <c r="D45" s="17">
        <v>29162000</v>
      </c>
      <c r="E45" s="17">
        <v>0</v>
      </c>
      <c r="F45" s="17">
        <v>0</v>
      </c>
      <c r="G45" s="17">
        <v>29162000</v>
      </c>
      <c r="H45" s="17">
        <v>0</v>
      </c>
      <c r="I45" s="17">
        <v>29162000</v>
      </c>
      <c r="J45" s="17">
        <v>0</v>
      </c>
      <c r="K45" s="17">
        <v>0</v>
      </c>
      <c r="L45" s="17">
        <v>29162000</v>
      </c>
      <c r="M45" s="17">
        <v>0</v>
      </c>
      <c r="N45" s="17">
        <v>0</v>
      </c>
      <c r="O45" s="17">
        <v>0</v>
      </c>
      <c r="P45" s="18">
        <f t="shared" si="0"/>
        <v>0</v>
      </c>
      <c r="Q45" s="17">
        <v>0</v>
      </c>
      <c r="R45" s="17">
        <v>0</v>
      </c>
      <c r="S45" s="17">
        <v>0</v>
      </c>
      <c r="T45" s="18">
        <f t="shared" si="1"/>
        <v>0</v>
      </c>
      <c r="U45" s="17">
        <v>0</v>
      </c>
      <c r="V45" s="19">
        <v>0</v>
      </c>
      <c r="W45"/>
    </row>
    <row r="46" spans="2:23" x14ac:dyDescent="0.25">
      <c r="B46" s="16" t="s">
        <v>90</v>
      </c>
      <c r="C46" t="s">
        <v>59</v>
      </c>
      <c r="D46" s="17">
        <v>28763000</v>
      </c>
      <c r="E46" s="17">
        <v>0</v>
      </c>
      <c r="F46" s="17">
        <v>0</v>
      </c>
      <c r="G46" s="17">
        <v>28763000</v>
      </c>
      <c r="H46" s="17">
        <v>0</v>
      </c>
      <c r="I46" s="17">
        <v>28763000</v>
      </c>
      <c r="J46" s="17">
        <v>2170500</v>
      </c>
      <c r="K46" s="17">
        <v>12725900</v>
      </c>
      <c r="L46" s="17">
        <v>16037100</v>
      </c>
      <c r="M46" s="17">
        <v>2170500</v>
      </c>
      <c r="N46" s="17">
        <v>12725900</v>
      </c>
      <c r="O46" s="17">
        <v>0</v>
      </c>
      <c r="P46" s="18">
        <f t="shared" si="0"/>
        <v>0.44243994020095262</v>
      </c>
      <c r="Q46" s="17">
        <v>2170500</v>
      </c>
      <c r="R46" s="17">
        <v>12725900</v>
      </c>
      <c r="S46" s="17">
        <v>0</v>
      </c>
      <c r="T46" s="18">
        <f t="shared" si="1"/>
        <v>0.44243994020095262</v>
      </c>
      <c r="U46" s="17">
        <v>2170500</v>
      </c>
      <c r="V46" s="19">
        <v>12725900</v>
      </c>
      <c r="W46"/>
    </row>
    <row r="47" spans="2:23" x14ac:dyDescent="0.25">
      <c r="B47" s="16" t="s">
        <v>91</v>
      </c>
      <c r="C47" t="s">
        <v>61</v>
      </c>
      <c r="D47" s="17">
        <v>3261000</v>
      </c>
      <c r="E47" s="17">
        <v>0</v>
      </c>
      <c r="F47" s="17">
        <v>0</v>
      </c>
      <c r="G47" s="17">
        <v>3261000</v>
      </c>
      <c r="H47" s="17">
        <v>0</v>
      </c>
      <c r="I47" s="17">
        <v>3261000</v>
      </c>
      <c r="J47" s="17">
        <v>242900</v>
      </c>
      <c r="K47" s="17">
        <v>1563600</v>
      </c>
      <c r="L47" s="17">
        <v>1697400</v>
      </c>
      <c r="M47" s="17">
        <v>242900</v>
      </c>
      <c r="N47" s="17">
        <v>1563600</v>
      </c>
      <c r="O47" s="17">
        <v>0</v>
      </c>
      <c r="P47" s="18">
        <f t="shared" si="0"/>
        <v>0.47948482060717573</v>
      </c>
      <c r="Q47" s="17">
        <v>242900</v>
      </c>
      <c r="R47" s="17">
        <v>1563600</v>
      </c>
      <c r="S47" s="17">
        <v>0</v>
      </c>
      <c r="T47" s="18">
        <f t="shared" si="1"/>
        <v>0.47948482060717573</v>
      </c>
      <c r="U47" s="17">
        <v>242900</v>
      </c>
      <c r="V47" s="19">
        <v>1563600</v>
      </c>
      <c r="W47"/>
    </row>
    <row r="48" spans="2:23" x14ac:dyDescent="0.25">
      <c r="B48" s="16" t="s">
        <v>92</v>
      </c>
      <c r="C48" t="s">
        <v>63</v>
      </c>
      <c r="D48" s="17">
        <v>21573000</v>
      </c>
      <c r="E48" s="17">
        <v>0</v>
      </c>
      <c r="F48" s="17">
        <v>0</v>
      </c>
      <c r="G48" s="17">
        <v>21573000</v>
      </c>
      <c r="H48" s="17">
        <v>0</v>
      </c>
      <c r="I48" s="17">
        <v>21573000</v>
      </c>
      <c r="J48" s="17">
        <v>1627900</v>
      </c>
      <c r="K48" s="17">
        <v>9545200</v>
      </c>
      <c r="L48" s="17">
        <v>12027800</v>
      </c>
      <c r="M48" s="17">
        <v>1627900</v>
      </c>
      <c r="N48" s="17">
        <v>9545200</v>
      </c>
      <c r="O48" s="17">
        <v>0</v>
      </c>
      <c r="P48" s="18">
        <f t="shared" si="0"/>
        <v>0.44246048301117136</v>
      </c>
      <c r="Q48" s="17">
        <v>1627900</v>
      </c>
      <c r="R48" s="17">
        <v>9545200</v>
      </c>
      <c r="S48" s="17">
        <v>0</v>
      </c>
      <c r="T48" s="18">
        <f t="shared" si="1"/>
        <v>0.44246048301117136</v>
      </c>
      <c r="U48" s="17">
        <v>1627900</v>
      </c>
      <c r="V48" s="19">
        <v>9545200</v>
      </c>
      <c r="W48"/>
    </row>
    <row r="49" spans="2:23" x14ac:dyDescent="0.25">
      <c r="B49" s="16" t="s">
        <v>93</v>
      </c>
      <c r="C49" t="s">
        <v>65</v>
      </c>
      <c r="D49" s="17">
        <v>3597000</v>
      </c>
      <c r="E49" s="17">
        <v>0</v>
      </c>
      <c r="F49" s="17">
        <v>0</v>
      </c>
      <c r="G49" s="17">
        <v>3597000</v>
      </c>
      <c r="H49" s="17">
        <v>0</v>
      </c>
      <c r="I49" s="17">
        <v>3597000</v>
      </c>
      <c r="J49" s="17">
        <v>271900</v>
      </c>
      <c r="K49" s="17">
        <v>1863700</v>
      </c>
      <c r="L49" s="17">
        <v>1733300</v>
      </c>
      <c r="M49" s="17">
        <v>271900</v>
      </c>
      <c r="N49" s="17">
        <v>1863700</v>
      </c>
      <c r="O49" s="17">
        <v>0</v>
      </c>
      <c r="P49" s="18">
        <f t="shared" si="0"/>
        <v>0.51812621629135391</v>
      </c>
      <c r="Q49" s="17">
        <v>271900</v>
      </c>
      <c r="R49" s="17">
        <v>1863700</v>
      </c>
      <c r="S49" s="17">
        <v>0</v>
      </c>
      <c r="T49" s="18">
        <f t="shared" si="1"/>
        <v>0.51812621629135391</v>
      </c>
      <c r="U49" s="17">
        <v>271900</v>
      </c>
      <c r="V49" s="19">
        <v>1863700</v>
      </c>
      <c r="W49"/>
    </row>
    <row r="50" spans="2:23" x14ac:dyDescent="0.25">
      <c r="B50" s="16" t="s">
        <v>94</v>
      </c>
      <c r="C50" t="s">
        <v>67</v>
      </c>
      <c r="D50" s="17">
        <v>3597000</v>
      </c>
      <c r="E50" s="17">
        <v>0</v>
      </c>
      <c r="F50" s="17">
        <v>0</v>
      </c>
      <c r="G50" s="17">
        <v>3597000</v>
      </c>
      <c r="H50" s="17">
        <v>0</v>
      </c>
      <c r="I50" s="17">
        <v>3597000</v>
      </c>
      <c r="J50" s="17">
        <v>271900</v>
      </c>
      <c r="K50" s="17">
        <v>1323500</v>
      </c>
      <c r="L50" s="17">
        <v>2273500</v>
      </c>
      <c r="M50" s="17">
        <v>271900</v>
      </c>
      <c r="N50" s="17">
        <v>1323500</v>
      </c>
      <c r="O50" s="17">
        <v>0</v>
      </c>
      <c r="P50" s="18">
        <f t="shared" si="0"/>
        <v>0.367945510147345</v>
      </c>
      <c r="Q50" s="17">
        <v>271900</v>
      </c>
      <c r="R50" s="17">
        <v>1323500</v>
      </c>
      <c r="S50" s="17">
        <v>0</v>
      </c>
      <c r="T50" s="18">
        <f t="shared" si="1"/>
        <v>0.367945510147345</v>
      </c>
      <c r="U50" s="17">
        <v>271900</v>
      </c>
      <c r="V50" s="19">
        <v>1323500</v>
      </c>
      <c r="W50"/>
    </row>
    <row r="51" spans="2:23" x14ac:dyDescent="0.25">
      <c r="B51" s="16" t="s">
        <v>95</v>
      </c>
      <c r="C51" t="s">
        <v>69</v>
      </c>
      <c r="D51" s="17">
        <v>6904000</v>
      </c>
      <c r="E51" s="17">
        <v>0</v>
      </c>
      <c r="F51" s="17">
        <v>0</v>
      </c>
      <c r="G51" s="17">
        <v>6904000</v>
      </c>
      <c r="H51" s="17">
        <v>0</v>
      </c>
      <c r="I51" s="17">
        <v>6904000</v>
      </c>
      <c r="J51" s="17">
        <v>543100</v>
      </c>
      <c r="K51" s="17">
        <v>3182900</v>
      </c>
      <c r="L51" s="17">
        <v>3721100</v>
      </c>
      <c r="M51" s="17">
        <v>543100</v>
      </c>
      <c r="N51" s="17">
        <v>3182900</v>
      </c>
      <c r="O51" s="17">
        <v>0</v>
      </c>
      <c r="P51" s="18">
        <f t="shared" si="0"/>
        <v>0.46102259559675551</v>
      </c>
      <c r="Q51" s="17">
        <v>543100</v>
      </c>
      <c r="R51" s="17">
        <v>3182900</v>
      </c>
      <c r="S51" s="17">
        <v>0</v>
      </c>
      <c r="T51" s="18">
        <f t="shared" si="1"/>
        <v>0.46102259559675551</v>
      </c>
      <c r="U51" s="17">
        <v>543100</v>
      </c>
      <c r="V51" s="19">
        <v>3182900</v>
      </c>
      <c r="W51"/>
    </row>
    <row r="52" spans="2:23" x14ac:dyDescent="0.25">
      <c r="B52" s="16" t="s">
        <v>96</v>
      </c>
      <c r="C52" t="s">
        <v>73</v>
      </c>
      <c r="D52" s="17">
        <v>2393000</v>
      </c>
      <c r="E52" s="17">
        <v>0</v>
      </c>
      <c r="F52" s="17">
        <v>-1464238</v>
      </c>
      <c r="G52" s="17">
        <v>928762</v>
      </c>
      <c r="H52" s="17">
        <v>0</v>
      </c>
      <c r="I52" s="17">
        <v>928762</v>
      </c>
      <c r="J52" s="17">
        <v>0</v>
      </c>
      <c r="K52" s="17">
        <v>928762</v>
      </c>
      <c r="L52" s="17">
        <v>0</v>
      </c>
      <c r="M52" s="17">
        <v>0</v>
      </c>
      <c r="N52" s="17">
        <v>928762</v>
      </c>
      <c r="O52" s="17">
        <v>0</v>
      </c>
      <c r="P52" s="18">
        <f t="shared" si="0"/>
        <v>1</v>
      </c>
      <c r="Q52" s="17">
        <v>0</v>
      </c>
      <c r="R52" s="17">
        <v>928762</v>
      </c>
      <c r="S52" s="17">
        <v>0</v>
      </c>
      <c r="T52" s="18">
        <f t="shared" si="1"/>
        <v>1</v>
      </c>
      <c r="U52" s="17">
        <v>0</v>
      </c>
      <c r="V52" s="19">
        <v>928762</v>
      </c>
      <c r="W52"/>
    </row>
    <row r="53" spans="2:23" x14ac:dyDescent="0.25">
      <c r="B53" s="16" t="s">
        <v>97</v>
      </c>
      <c r="C53" t="s">
        <v>75</v>
      </c>
      <c r="D53" s="17">
        <v>15514000</v>
      </c>
      <c r="E53" s="17">
        <v>0</v>
      </c>
      <c r="F53" s="17">
        <v>1464238</v>
      </c>
      <c r="G53" s="17">
        <v>16978238</v>
      </c>
      <c r="H53" s="17">
        <v>0</v>
      </c>
      <c r="I53" s="17">
        <v>16978238</v>
      </c>
      <c r="J53" s="17">
        <v>0</v>
      </c>
      <c r="K53" s="17">
        <v>16976408</v>
      </c>
      <c r="L53" s="17">
        <v>1830</v>
      </c>
      <c r="M53" s="17">
        <v>0</v>
      </c>
      <c r="N53" s="17">
        <v>16976408</v>
      </c>
      <c r="O53" s="17">
        <v>0</v>
      </c>
      <c r="P53" s="18">
        <f t="shared" si="0"/>
        <v>0.99989221496364933</v>
      </c>
      <c r="Q53" s="17">
        <v>0</v>
      </c>
      <c r="R53" s="17">
        <v>16976408</v>
      </c>
      <c r="S53" s="17">
        <v>0</v>
      </c>
      <c r="T53" s="18">
        <f t="shared" si="1"/>
        <v>0.99989221496364933</v>
      </c>
      <c r="U53" s="17">
        <v>0</v>
      </c>
      <c r="V53" s="19">
        <v>16976408</v>
      </c>
      <c r="W53"/>
    </row>
    <row r="54" spans="2:23" x14ac:dyDescent="0.25">
      <c r="B54" s="16" t="s">
        <v>98</v>
      </c>
      <c r="C54" t="s">
        <v>99</v>
      </c>
      <c r="D54" s="17">
        <v>9440000</v>
      </c>
      <c r="E54" s="17">
        <v>0</v>
      </c>
      <c r="F54" s="17">
        <v>-6115487</v>
      </c>
      <c r="G54" s="17">
        <v>3324513</v>
      </c>
      <c r="H54" s="17">
        <v>0</v>
      </c>
      <c r="I54" s="17">
        <v>3324513</v>
      </c>
      <c r="J54" s="17">
        <v>0</v>
      </c>
      <c r="K54" s="17">
        <v>3324513</v>
      </c>
      <c r="L54" s="17">
        <v>0</v>
      </c>
      <c r="M54" s="17">
        <v>0</v>
      </c>
      <c r="N54" s="17">
        <v>3324513</v>
      </c>
      <c r="O54" s="17">
        <v>0</v>
      </c>
      <c r="P54" s="18">
        <f t="shared" si="0"/>
        <v>1</v>
      </c>
      <c r="Q54" s="17">
        <v>535986</v>
      </c>
      <c r="R54" s="17">
        <v>1010916</v>
      </c>
      <c r="S54" s="17">
        <v>2313597</v>
      </c>
      <c r="T54" s="18">
        <f t="shared" si="1"/>
        <v>0.30407942456534237</v>
      </c>
      <c r="U54" s="17">
        <v>535986</v>
      </c>
      <c r="V54" s="19">
        <v>1010916</v>
      </c>
      <c r="W54"/>
    </row>
    <row r="55" spans="2:23" x14ac:dyDescent="0.25">
      <c r="B55" s="16" t="s">
        <v>100</v>
      </c>
      <c r="C55" t="s">
        <v>101</v>
      </c>
      <c r="D55" s="17">
        <v>3612000</v>
      </c>
      <c r="E55" s="17">
        <v>0</v>
      </c>
      <c r="F55" s="17">
        <v>-364879</v>
      </c>
      <c r="G55" s="17">
        <v>3247121</v>
      </c>
      <c r="H55" s="17">
        <v>0</v>
      </c>
      <c r="I55" s="17">
        <v>3247121</v>
      </c>
      <c r="J55" s="17">
        <v>0</v>
      </c>
      <c r="K55" s="17">
        <v>3003313</v>
      </c>
      <c r="L55" s="17">
        <v>243808</v>
      </c>
      <c r="M55" s="17">
        <v>0</v>
      </c>
      <c r="N55" s="17">
        <v>3003313</v>
      </c>
      <c r="O55" s="17">
        <v>0</v>
      </c>
      <c r="P55" s="18">
        <f t="shared" si="0"/>
        <v>0.92491564065521426</v>
      </c>
      <c r="Q55" s="17">
        <v>494348</v>
      </c>
      <c r="R55" s="17">
        <v>923393</v>
      </c>
      <c r="S55" s="17">
        <v>2079920</v>
      </c>
      <c r="T55" s="18">
        <f t="shared" si="1"/>
        <v>0.28437283365787724</v>
      </c>
      <c r="U55" s="17">
        <v>494348</v>
      </c>
      <c r="V55" s="19">
        <v>923393</v>
      </c>
      <c r="W55"/>
    </row>
    <row r="56" spans="2:23" x14ac:dyDescent="0.25">
      <c r="B56" s="16" t="s">
        <v>102</v>
      </c>
      <c r="C56" t="s">
        <v>103</v>
      </c>
      <c r="D56" s="17">
        <v>12290000</v>
      </c>
      <c r="E56" s="17">
        <v>0</v>
      </c>
      <c r="F56" s="17">
        <v>2757716</v>
      </c>
      <c r="G56" s="17">
        <v>15047716</v>
      </c>
      <c r="H56" s="17">
        <v>0</v>
      </c>
      <c r="I56" s="17">
        <v>15047716</v>
      </c>
      <c r="J56" s="17">
        <v>0</v>
      </c>
      <c r="K56" s="17">
        <v>15047716</v>
      </c>
      <c r="L56" s="17">
        <v>0</v>
      </c>
      <c r="M56" s="17">
        <v>0</v>
      </c>
      <c r="N56" s="17">
        <v>15047716</v>
      </c>
      <c r="O56" s="17">
        <v>0</v>
      </c>
      <c r="P56" s="18">
        <f t="shared" si="0"/>
        <v>1</v>
      </c>
      <c r="Q56" s="17">
        <v>2563256</v>
      </c>
      <c r="R56" s="17">
        <v>4222385</v>
      </c>
      <c r="S56" s="17">
        <v>10825331</v>
      </c>
      <c r="T56" s="18">
        <f t="shared" si="1"/>
        <v>0.2805997268954305</v>
      </c>
      <c r="U56" s="17">
        <v>2563256</v>
      </c>
      <c r="V56" s="19">
        <v>4222385</v>
      </c>
      <c r="W56"/>
    </row>
    <row r="57" spans="2:23" x14ac:dyDescent="0.25">
      <c r="B57" s="16" t="s">
        <v>104</v>
      </c>
      <c r="C57" t="s">
        <v>105</v>
      </c>
      <c r="D57" s="17">
        <v>1133000</v>
      </c>
      <c r="E57" s="17">
        <v>0</v>
      </c>
      <c r="F57" s="17">
        <v>-6370</v>
      </c>
      <c r="G57" s="17">
        <v>1126630</v>
      </c>
      <c r="H57" s="17">
        <v>0</v>
      </c>
      <c r="I57" s="17">
        <v>1126630</v>
      </c>
      <c r="J57" s="17">
        <v>0</v>
      </c>
      <c r="K57" s="17">
        <v>1125027</v>
      </c>
      <c r="L57" s="17">
        <v>1603</v>
      </c>
      <c r="M57" s="17">
        <v>0</v>
      </c>
      <c r="N57" s="17">
        <v>1125027</v>
      </c>
      <c r="O57" s="17">
        <v>0</v>
      </c>
      <c r="P57" s="18">
        <f t="shared" si="0"/>
        <v>0.99857717262987844</v>
      </c>
      <c r="Q57" s="17">
        <v>194201</v>
      </c>
      <c r="R57" s="17">
        <v>354919</v>
      </c>
      <c r="S57" s="17">
        <v>770108</v>
      </c>
      <c r="T57" s="18">
        <f t="shared" si="1"/>
        <v>0.31502711626709745</v>
      </c>
      <c r="U57" s="17">
        <v>194201</v>
      </c>
      <c r="V57" s="19">
        <v>354919</v>
      </c>
      <c r="W57"/>
    </row>
    <row r="58" spans="2:23" x14ac:dyDescent="0.25">
      <c r="B58" s="16" t="s">
        <v>106</v>
      </c>
      <c r="C58" t="s">
        <v>107</v>
      </c>
      <c r="D58" s="17">
        <v>7549000</v>
      </c>
      <c r="E58" s="17">
        <v>0</v>
      </c>
      <c r="F58" s="17">
        <v>-3041287</v>
      </c>
      <c r="G58" s="17">
        <v>4507713</v>
      </c>
      <c r="H58" s="17">
        <v>0</v>
      </c>
      <c r="I58" s="17">
        <v>4507713</v>
      </c>
      <c r="J58" s="17">
        <v>0</v>
      </c>
      <c r="K58" s="17">
        <v>4507713</v>
      </c>
      <c r="L58" s="17">
        <v>0</v>
      </c>
      <c r="M58" s="17">
        <v>0</v>
      </c>
      <c r="N58" s="17">
        <v>4507713</v>
      </c>
      <c r="O58" s="17">
        <v>0</v>
      </c>
      <c r="P58" s="18">
        <f t="shared" si="0"/>
        <v>1</v>
      </c>
      <c r="Q58" s="17">
        <v>751285</v>
      </c>
      <c r="R58" s="17">
        <v>1395244</v>
      </c>
      <c r="S58" s="17">
        <v>3112469</v>
      </c>
      <c r="T58" s="18">
        <f t="shared" si="1"/>
        <v>0.30952369860281698</v>
      </c>
      <c r="U58" s="17">
        <v>751285</v>
      </c>
      <c r="V58" s="19">
        <v>1395244</v>
      </c>
      <c r="W58"/>
    </row>
    <row r="59" spans="2:23" x14ac:dyDescent="0.25">
      <c r="B59" s="16" t="s">
        <v>108</v>
      </c>
      <c r="C59" t="s">
        <v>109</v>
      </c>
      <c r="D59" s="17">
        <v>2566000</v>
      </c>
      <c r="E59" s="17">
        <v>0</v>
      </c>
      <c r="F59" s="17">
        <v>908596</v>
      </c>
      <c r="G59" s="17">
        <v>3474596</v>
      </c>
      <c r="H59" s="17">
        <v>0</v>
      </c>
      <c r="I59" s="17">
        <v>3474596</v>
      </c>
      <c r="J59" s="17">
        <v>0</v>
      </c>
      <c r="K59" s="17">
        <v>3474388</v>
      </c>
      <c r="L59" s="17">
        <v>208</v>
      </c>
      <c r="M59" s="17">
        <v>0</v>
      </c>
      <c r="N59" s="17">
        <v>3474388</v>
      </c>
      <c r="O59" s="17">
        <v>0</v>
      </c>
      <c r="P59" s="18">
        <f t="shared" si="0"/>
        <v>0.99994013692527128</v>
      </c>
      <c r="Q59" s="17">
        <v>488069</v>
      </c>
      <c r="R59" s="17">
        <v>984411</v>
      </c>
      <c r="S59" s="17">
        <v>2489977</v>
      </c>
      <c r="T59" s="18">
        <f t="shared" si="1"/>
        <v>0.2833166791189537</v>
      </c>
      <c r="U59" s="17">
        <v>488069</v>
      </c>
      <c r="V59" s="19">
        <v>984411</v>
      </c>
      <c r="W59"/>
    </row>
    <row r="60" spans="2:23" x14ac:dyDescent="0.25">
      <c r="B60" s="16" t="s">
        <v>110</v>
      </c>
      <c r="C60" t="s">
        <v>111</v>
      </c>
      <c r="D60" s="17">
        <v>537000</v>
      </c>
      <c r="E60" s="17">
        <v>0</v>
      </c>
      <c r="F60" s="17">
        <v>0</v>
      </c>
      <c r="G60" s="17">
        <v>537000</v>
      </c>
      <c r="H60" s="17">
        <v>0</v>
      </c>
      <c r="I60" s="17">
        <v>537000</v>
      </c>
      <c r="J60" s="17">
        <v>0</v>
      </c>
      <c r="K60" s="17">
        <v>0</v>
      </c>
      <c r="L60" s="17">
        <v>537000</v>
      </c>
      <c r="M60" s="17">
        <v>0</v>
      </c>
      <c r="N60" s="17">
        <v>0</v>
      </c>
      <c r="O60" s="17">
        <v>0</v>
      </c>
      <c r="P60" s="18">
        <f t="shared" si="0"/>
        <v>0</v>
      </c>
      <c r="Q60" s="17">
        <v>0</v>
      </c>
      <c r="R60" s="17">
        <v>0</v>
      </c>
      <c r="S60" s="17">
        <v>0</v>
      </c>
      <c r="T60" s="18">
        <f t="shared" si="1"/>
        <v>0</v>
      </c>
      <c r="U60" s="17">
        <v>0</v>
      </c>
      <c r="V60" s="19">
        <v>0</v>
      </c>
      <c r="W60"/>
    </row>
    <row r="61" spans="2:23" x14ac:dyDescent="0.25">
      <c r="B61" s="16" t="s">
        <v>112</v>
      </c>
      <c r="C61" t="s">
        <v>113</v>
      </c>
      <c r="D61" s="17">
        <v>1311000</v>
      </c>
      <c r="E61" s="17">
        <v>0</v>
      </c>
      <c r="F61" s="17">
        <v>286647</v>
      </c>
      <c r="G61" s="17">
        <v>1597647</v>
      </c>
      <c r="H61" s="17">
        <v>0</v>
      </c>
      <c r="I61" s="17">
        <v>1597647</v>
      </c>
      <c r="J61" s="17">
        <v>0</v>
      </c>
      <c r="K61" s="17">
        <v>1597647</v>
      </c>
      <c r="L61" s="17">
        <v>0</v>
      </c>
      <c r="M61" s="17">
        <v>0</v>
      </c>
      <c r="N61" s="17">
        <v>1597647</v>
      </c>
      <c r="O61" s="17">
        <v>0</v>
      </c>
      <c r="P61" s="18">
        <f t="shared" si="0"/>
        <v>1</v>
      </c>
      <c r="Q61" s="17">
        <v>202521</v>
      </c>
      <c r="R61" s="17">
        <v>428303</v>
      </c>
      <c r="S61" s="17">
        <v>1169344</v>
      </c>
      <c r="T61" s="18">
        <f t="shared" si="1"/>
        <v>0.26808362548172404</v>
      </c>
      <c r="U61" s="17">
        <v>202521</v>
      </c>
      <c r="V61" s="19">
        <v>428303</v>
      </c>
      <c r="W61"/>
    </row>
    <row r="62" spans="2:23" x14ac:dyDescent="0.25">
      <c r="B62" s="16" t="s">
        <v>114</v>
      </c>
      <c r="C62" t="s">
        <v>115</v>
      </c>
      <c r="D62" s="17">
        <v>333000</v>
      </c>
      <c r="E62" s="17">
        <v>0</v>
      </c>
      <c r="F62" s="17">
        <v>-224955</v>
      </c>
      <c r="G62" s="17">
        <v>108045</v>
      </c>
      <c r="H62" s="17">
        <v>0</v>
      </c>
      <c r="I62" s="17">
        <v>108045</v>
      </c>
      <c r="J62" s="17">
        <v>0</v>
      </c>
      <c r="K62" s="17">
        <v>88250</v>
      </c>
      <c r="L62" s="17">
        <v>19795</v>
      </c>
      <c r="M62" s="17">
        <v>0</v>
      </c>
      <c r="N62" s="17">
        <v>88250</v>
      </c>
      <c r="O62" s="17">
        <v>0</v>
      </c>
      <c r="P62" s="18">
        <f t="shared" si="0"/>
        <v>0.81678930075431533</v>
      </c>
      <c r="Q62" s="17">
        <v>15759</v>
      </c>
      <c r="R62" s="17">
        <v>28366</v>
      </c>
      <c r="S62" s="17">
        <v>59884</v>
      </c>
      <c r="T62" s="18">
        <f t="shared" si="1"/>
        <v>0.26253875699939838</v>
      </c>
      <c r="U62" s="17">
        <v>15759</v>
      </c>
      <c r="V62" s="19">
        <v>28366</v>
      </c>
      <c r="W62"/>
    </row>
    <row r="63" spans="2:23" x14ac:dyDescent="0.25">
      <c r="B63" s="16" t="s">
        <v>116</v>
      </c>
      <c r="C63" t="s">
        <v>117</v>
      </c>
      <c r="D63" s="17">
        <v>1061000</v>
      </c>
      <c r="E63" s="17">
        <v>0</v>
      </c>
      <c r="F63" s="17">
        <v>0</v>
      </c>
      <c r="G63" s="17">
        <v>1061000</v>
      </c>
      <c r="H63" s="17">
        <v>0</v>
      </c>
      <c r="I63" s="17">
        <v>1061000</v>
      </c>
      <c r="J63" s="17">
        <v>0</v>
      </c>
      <c r="K63" s="17">
        <v>0</v>
      </c>
      <c r="L63" s="17">
        <v>1061000</v>
      </c>
      <c r="M63" s="17">
        <v>0</v>
      </c>
      <c r="N63" s="17">
        <v>0</v>
      </c>
      <c r="O63" s="17">
        <v>0</v>
      </c>
      <c r="P63" s="18">
        <f t="shared" si="0"/>
        <v>0</v>
      </c>
      <c r="Q63" s="17">
        <v>0</v>
      </c>
      <c r="R63" s="17">
        <v>0</v>
      </c>
      <c r="S63" s="17">
        <v>0</v>
      </c>
      <c r="T63" s="18">
        <f t="shared" si="1"/>
        <v>0</v>
      </c>
      <c r="U63" s="17">
        <v>0</v>
      </c>
      <c r="V63" s="19">
        <v>0</v>
      </c>
      <c r="W63"/>
    </row>
    <row r="64" spans="2:23" x14ac:dyDescent="0.25">
      <c r="B64" s="16" t="s">
        <v>118</v>
      </c>
      <c r="C64" t="s">
        <v>119</v>
      </c>
      <c r="D64" s="17">
        <v>834000</v>
      </c>
      <c r="E64" s="17">
        <v>0</v>
      </c>
      <c r="F64" s="17">
        <v>-72543</v>
      </c>
      <c r="G64" s="17">
        <v>761457</v>
      </c>
      <c r="H64" s="17">
        <v>0</v>
      </c>
      <c r="I64" s="17">
        <v>761457</v>
      </c>
      <c r="J64" s="17">
        <v>0</v>
      </c>
      <c r="K64" s="17">
        <v>734612</v>
      </c>
      <c r="L64" s="17">
        <v>26845</v>
      </c>
      <c r="M64" s="17">
        <v>0</v>
      </c>
      <c r="N64" s="17">
        <v>734612</v>
      </c>
      <c r="O64" s="17">
        <v>0</v>
      </c>
      <c r="P64" s="18">
        <f t="shared" si="0"/>
        <v>0.96474521870571817</v>
      </c>
      <c r="Q64" s="17">
        <v>130130</v>
      </c>
      <c r="R64" s="17">
        <v>235075</v>
      </c>
      <c r="S64" s="17">
        <v>499537</v>
      </c>
      <c r="T64" s="18">
        <f t="shared" si="1"/>
        <v>0.30871736683752332</v>
      </c>
      <c r="U64" s="17">
        <v>130130</v>
      </c>
      <c r="V64" s="19">
        <v>235075</v>
      </c>
      <c r="W64"/>
    </row>
    <row r="65" spans="2:23" x14ac:dyDescent="0.25">
      <c r="B65" s="16" t="s">
        <v>120</v>
      </c>
      <c r="C65" t="s">
        <v>121</v>
      </c>
      <c r="D65" s="17">
        <v>2133000</v>
      </c>
      <c r="E65" s="17">
        <v>0</v>
      </c>
      <c r="F65" s="17">
        <v>0</v>
      </c>
      <c r="G65" s="17">
        <v>2133000</v>
      </c>
      <c r="H65" s="17">
        <v>0</v>
      </c>
      <c r="I65" s="17">
        <v>2133000</v>
      </c>
      <c r="J65" s="17">
        <v>0</v>
      </c>
      <c r="K65" s="17">
        <v>2133000</v>
      </c>
      <c r="L65" s="17">
        <v>0</v>
      </c>
      <c r="M65" s="17">
        <v>0</v>
      </c>
      <c r="N65" s="17">
        <v>2133000</v>
      </c>
      <c r="O65" s="17">
        <v>0</v>
      </c>
      <c r="P65" s="18">
        <f t="shared" si="0"/>
        <v>1</v>
      </c>
      <c r="Q65" s="17">
        <v>0</v>
      </c>
      <c r="R65" s="17">
        <v>0</v>
      </c>
      <c r="S65" s="17">
        <v>2133000</v>
      </c>
      <c r="T65" s="18">
        <f t="shared" si="1"/>
        <v>0</v>
      </c>
      <c r="U65" s="17">
        <v>0</v>
      </c>
      <c r="V65" s="19">
        <v>0</v>
      </c>
      <c r="W65"/>
    </row>
    <row r="66" spans="2:23" x14ac:dyDescent="0.25">
      <c r="B66" s="16" t="s">
        <v>122</v>
      </c>
      <c r="C66" t="s">
        <v>123</v>
      </c>
      <c r="D66" s="17">
        <v>674000</v>
      </c>
      <c r="E66" s="17">
        <v>0</v>
      </c>
      <c r="F66" s="17">
        <v>0</v>
      </c>
      <c r="G66" s="17">
        <v>674000</v>
      </c>
      <c r="H66" s="17">
        <v>0</v>
      </c>
      <c r="I66" s="17">
        <v>674000</v>
      </c>
      <c r="J66" s="17">
        <v>0</v>
      </c>
      <c r="K66" s="17">
        <v>674000</v>
      </c>
      <c r="L66" s="17">
        <v>0</v>
      </c>
      <c r="M66" s="17">
        <v>0</v>
      </c>
      <c r="N66" s="17">
        <v>674000</v>
      </c>
      <c r="O66" s="17">
        <v>0</v>
      </c>
      <c r="P66" s="18">
        <f t="shared" si="0"/>
        <v>1</v>
      </c>
      <c r="Q66" s="17">
        <v>0</v>
      </c>
      <c r="R66" s="17">
        <v>0</v>
      </c>
      <c r="S66" s="17">
        <v>674000</v>
      </c>
      <c r="T66" s="18">
        <f t="shared" si="1"/>
        <v>0</v>
      </c>
      <c r="U66" s="17">
        <v>0</v>
      </c>
      <c r="V66" s="19">
        <v>0</v>
      </c>
      <c r="W66"/>
    </row>
    <row r="67" spans="2:23" x14ac:dyDescent="0.25">
      <c r="B67" s="16" t="s">
        <v>124</v>
      </c>
      <c r="C67" t="s">
        <v>125</v>
      </c>
      <c r="D67" s="17">
        <v>1535000</v>
      </c>
      <c r="E67" s="17">
        <v>0</v>
      </c>
      <c r="F67" s="17">
        <v>0</v>
      </c>
      <c r="G67" s="17">
        <v>1535000</v>
      </c>
      <c r="H67" s="17">
        <v>0</v>
      </c>
      <c r="I67" s="17">
        <v>1535000</v>
      </c>
      <c r="J67" s="17">
        <v>0</v>
      </c>
      <c r="K67" s="17">
        <v>1535000</v>
      </c>
      <c r="L67" s="17">
        <v>0</v>
      </c>
      <c r="M67" s="17">
        <v>0</v>
      </c>
      <c r="N67" s="17">
        <v>406942</v>
      </c>
      <c r="O67" s="17">
        <v>1128058</v>
      </c>
      <c r="P67" s="18">
        <f t="shared" si="0"/>
        <v>0.26510879478827359</v>
      </c>
      <c r="Q67" s="17">
        <v>0</v>
      </c>
      <c r="R67" s="17">
        <v>0</v>
      </c>
      <c r="S67" s="17">
        <v>406942</v>
      </c>
      <c r="T67" s="18">
        <f t="shared" si="1"/>
        <v>0</v>
      </c>
      <c r="U67" s="17">
        <v>0</v>
      </c>
      <c r="V67" s="19">
        <v>0</v>
      </c>
      <c r="W67"/>
    </row>
    <row r="68" spans="2:23" x14ac:dyDescent="0.25">
      <c r="B68" s="16" t="s">
        <v>126</v>
      </c>
      <c r="C68" t="s">
        <v>127</v>
      </c>
      <c r="D68" s="17">
        <v>669000</v>
      </c>
      <c r="E68" s="17">
        <v>0</v>
      </c>
      <c r="F68" s="17">
        <v>0</v>
      </c>
      <c r="G68" s="17">
        <v>669000</v>
      </c>
      <c r="H68" s="17">
        <v>0</v>
      </c>
      <c r="I68" s="17">
        <v>669000</v>
      </c>
      <c r="J68" s="17">
        <v>0</v>
      </c>
      <c r="K68" s="17">
        <v>669000</v>
      </c>
      <c r="L68" s="17">
        <v>0</v>
      </c>
      <c r="M68" s="17">
        <v>0</v>
      </c>
      <c r="N68" s="17">
        <v>669000</v>
      </c>
      <c r="O68" s="17">
        <v>0</v>
      </c>
      <c r="P68" s="18">
        <f t="shared" si="0"/>
        <v>1</v>
      </c>
      <c r="Q68" s="17">
        <v>0</v>
      </c>
      <c r="R68" s="17">
        <v>0</v>
      </c>
      <c r="S68" s="17">
        <v>669000</v>
      </c>
      <c r="T68" s="18">
        <f t="shared" si="1"/>
        <v>0</v>
      </c>
      <c r="U68" s="17">
        <v>0</v>
      </c>
      <c r="V68" s="19">
        <v>0</v>
      </c>
      <c r="W68"/>
    </row>
    <row r="69" spans="2:23" x14ac:dyDescent="0.25">
      <c r="B69" s="16" t="s">
        <v>128</v>
      </c>
      <c r="C69" t="s">
        <v>129</v>
      </c>
      <c r="D69" s="17">
        <v>702000</v>
      </c>
      <c r="E69" s="17">
        <v>0</v>
      </c>
      <c r="F69" s="17">
        <v>0</v>
      </c>
      <c r="G69" s="17">
        <v>702000</v>
      </c>
      <c r="H69" s="17">
        <v>0</v>
      </c>
      <c r="I69" s="17">
        <v>702000</v>
      </c>
      <c r="J69" s="17">
        <v>0</v>
      </c>
      <c r="K69" s="17">
        <v>702000</v>
      </c>
      <c r="L69" s="17">
        <v>0</v>
      </c>
      <c r="M69" s="17">
        <v>0</v>
      </c>
      <c r="N69" s="17">
        <v>702000</v>
      </c>
      <c r="O69" s="17">
        <v>0</v>
      </c>
      <c r="P69" s="18">
        <f t="shared" ref="P69:P132" si="2">N69/I69</f>
        <v>1</v>
      </c>
      <c r="Q69" s="17">
        <v>0</v>
      </c>
      <c r="R69" s="17">
        <v>0</v>
      </c>
      <c r="S69" s="17">
        <v>702000</v>
      </c>
      <c r="T69" s="18">
        <f t="shared" ref="T69:T132" si="3">R69/I69</f>
        <v>0</v>
      </c>
      <c r="U69" s="17">
        <v>0</v>
      </c>
      <c r="V69" s="19">
        <v>0</v>
      </c>
      <c r="W69"/>
    </row>
    <row r="70" spans="2:23" x14ac:dyDescent="0.25">
      <c r="B70" s="16" t="s">
        <v>130</v>
      </c>
      <c r="C70" t="s">
        <v>131</v>
      </c>
      <c r="D70" s="17">
        <v>164000</v>
      </c>
      <c r="E70" s="17">
        <v>0</v>
      </c>
      <c r="F70" s="17">
        <v>0</v>
      </c>
      <c r="G70" s="17">
        <v>164000</v>
      </c>
      <c r="H70" s="17">
        <v>0</v>
      </c>
      <c r="I70" s="17">
        <v>164000</v>
      </c>
      <c r="J70" s="17">
        <v>0</v>
      </c>
      <c r="K70" s="17">
        <v>164000</v>
      </c>
      <c r="L70" s="17">
        <v>0</v>
      </c>
      <c r="M70" s="17">
        <v>0</v>
      </c>
      <c r="N70" s="17">
        <v>164000</v>
      </c>
      <c r="O70" s="17">
        <v>0</v>
      </c>
      <c r="P70" s="18">
        <f t="shared" si="2"/>
        <v>1</v>
      </c>
      <c r="Q70" s="17">
        <v>0</v>
      </c>
      <c r="R70" s="17">
        <v>0</v>
      </c>
      <c r="S70" s="17">
        <v>164000</v>
      </c>
      <c r="T70" s="18">
        <f t="shared" si="3"/>
        <v>0</v>
      </c>
      <c r="U70" s="17">
        <v>0</v>
      </c>
      <c r="V70" s="19">
        <v>0</v>
      </c>
      <c r="W70"/>
    </row>
    <row r="71" spans="2:23" x14ac:dyDescent="0.25">
      <c r="B71" s="16" t="s">
        <v>132</v>
      </c>
      <c r="C71" t="s">
        <v>133</v>
      </c>
      <c r="D71" s="17">
        <v>556000</v>
      </c>
      <c r="E71" s="17">
        <v>0</v>
      </c>
      <c r="F71" s="17">
        <v>0</v>
      </c>
      <c r="G71" s="17">
        <v>556000</v>
      </c>
      <c r="H71" s="17">
        <v>0</v>
      </c>
      <c r="I71" s="17">
        <v>556000</v>
      </c>
      <c r="J71" s="17">
        <v>0</v>
      </c>
      <c r="K71" s="17">
        <v>556000</v>
      </c>
      <c r="L71" s="17">
        <v>0</v>
      </c>
      <c r="M71" s="17">
        <v>0</v>
      </c>
      <c r="N71" s="17">
        <v>556000</v>
      </c>
      <c r="O71" s="17">
        <v>0</v>
      </c>
      <c r="P71" s="18">
        <f t="shared" si="2"/>
        <v>1</v>
      </c>
      <c r="Q71" s="17">
        <v>0</v>
      </c>
      <c r="R71" s="17">
        <v>0</v>
      </c>
      <c r="S71" s="17">
        <v>556000</v>
      </c>
      <c r="T71" s="18">
        <f t="shared" si="3"/>
        <v>0</v>
      </c>
      <c r="U71" s="17">
        <v>0</v>
      </c>
      <c r="V71" s="19">
        <v>0</v>
      </c>
      <c r="W71"/>
    </row>
    <row r="72" spans="2:23" x14ac:dyDescent="0.25">
      <c r="B72" s="16" t="s">
        <v>134</v>
      </c>
      <c r="C72" t="s">
        <v>135</v>
      </c>
      <c r="D72" s="17">
        <v>1077000</v>
      </c>
      <c r="E72" s="17">
        <v>0</v>
      </c>
      <c r="F72" s="17">
        <v>0</v>
      </c>
      <c r="G72" s="17">
        <v>1077000</v>
      </c>
      <c r="H72" s="17">
        <v>0</v>
      </c>
      <c r="I72" s="17">
        <v>1077000</v>
      </c>
      <c r="J72" s="17">
        <v>0</v>
      </c>
      <c r="K72" s="17">
        <v>1077000</v>
      </c>
      <c r="L72" s="17">
        <v>0</v>
      </c>
      <c r="M72" s="17">
        <v>0</v>
      </c>
      <c r="N72" s="17">
        <v>1077000</v>
      </c>
      <c r="O72" s="17">
        <v>0</v>
      </c>
      <c r="P72" s="18">
        <f t="shared" si="2"/>
        <v>1</v>
      </c>
      <c r="Q72" s="17">
        <v>0</v>
      </c>
      <c r="R72" s="17">
        <v>0</v>
      </c>
      <c r="S72" s="17">
        <v>1077000</v>
      </c>
      <c r="T72" s="18">
        <f t="shared" si="3"/>
        <v>0</v>
      </c>
      <c r="U72" s="17">
        <v>0</v>
      </c>
      <c r="V72" s="19">
        <v>0</v>
      </c>
      <c r="W72"/>
    </row>
    <row r="73" spans="2:23" x14ac:dyDescent="0.25">
      <c r="B73" s="16" t="s">
        <v>136</v>
      </c>
      <c r="C73" t="s">
        <v>137</v>
      </c>
      <c r="D73" s="17">
        <v>538000</v>
      </c>
      <c r="E73" s="17">
        <v>0</v>
      </c>
      <c r="F73" s="17">
        <v>0</v>
      </c>
      <c r="G73" s="17">
        <v>538000</v>
      </c>
      <c r="H73" s="17">
        <v>0</v>
      </c>
      <c r="I73" s="17">
        <v>538000</v>
      </c>
      <c r="J73" s="17">
        <v>0</v>
      </c>
      <c r="K73" s="17">
        <v>538000</v>
      </c>
      <c r="L73" s="17">
        <v>0</v>
      </c>
      <c r="M73" s="17">
        <v>0</v>
      </c>
      <c r="N73" s="17">
        <v>538000</v>
      </c>
      <c r="O73" s="17">
        <v>0</v>
      </c>
      <c r="P73" s="18">
        <f t="shared" si="2"/>
        <v>1</v>
      </c>
      <c r="Q73" s="17">
        <v>0</v>
      </c>
      <c r="R73" s="17">
        <v>0</v>
      </c>
      <c r="S73" s="17">
        <v>538000</v>
      </c>
      <c r="T73" s="18">
        <f t="shared" si="3"/>
        <v>0</v>
      </c>
      <c r="U73" s="17">
        <v>0</v>
      </c>
      <c r="V73" s="19">
        <v>0</v>
      </c>
      <c r="W73"/>
    </row>
    <row r="74" spans="2:23" x14ac:dyDescent="0.25">
      <c r="B74" s="16" t="s">
        <v>138</v>
      </c>
      <c r="C74" t="s">
        <v>125</v>
      </c>
      <c r="D74" s="17">
        <v>559000</v>
      </c>
      <c r="E74" s="17">
        <v>0</v>
      </c>
      <c r="F74" s="17">
        <v>0</v>
      </c>
      <c r="G74" s="17">
        <v>559000</v>
      </c>
      <c r="H74" s="17">
        <v>0</v>
      </c>
      <c r="I74" s="17">
        <v>559000</v>
      </c>
      <c r="J74" s="17">
        <v>0</v>
      </c>
      <c r="K74" s="17">
        <v>0</v>
      </c>
      <c r="L74" s="17">
        <v>559000</v>
      </c>
      <c r="M74" s="17">
        <v>0</v>
      </c>
      <c r="N74" s="17">
        <v>0</v>
      </c>
      <c r="O74" s="17">
        <v>0</v>
      </c>
      <c r="P74" s="18">
        <f t="shared" si="2"/>
        <v>0</v>
      </c>
      <c r="Q74" s="17">
        <v>0</v>
      </c>
      <c r="R74" s="17">
        <v>0</v>
      </c>
      <c r="S74" s="17">
        <v>0</v>
      </c>
      <c r="T74" s="18">
        <f t="shared" si="3"/>
        <v>0</v>
      </c>
      <c r="U74" s="17">
        <v>0</v>
      </c>
      <c r="V74" s="19">
        <v>0</v>
      </c>
      <c r="W74"/>
    </row>
    <row r="75" spans="2:23" x14ac:dyDescent="0.25">
      <c r="B75" s="16" t="s">
        <v>139</v>
      </c>
      <c r="C75" t="s">
        <v>140</v>
      </c>
      <c r="D75" s="17">
        <v>363000</v>
      </c>
      <c r="E75" s="17">
        <v>0</v>
      </c>
      <c r="F75" s="17">
        <v>0</v>
      </c>
      <c r="G75" s="17">
        <v>363000</v>
      </c>
      <c r="H75" s="17">
        <v>0</v>
      </c>
      <c r="I75" s="17">
        <v>363000</v>
      </c>
      <c r="J75" s="17">
        <v>0</v>
      </c>
      <c r="K75" s="17">
        <v>0</v>
      </c>
      <c r="L75" s="17">
        <v>363000</v>
      </c>
      <c r="M75" s="17">
        <v>0</v>
      </c>
      <c r="N75" s="17">
        <v>0</v>
      </c>
      <c r="O75" s="17">
        <v>0</v>
      </c>
      <c r="P75" s="18">
        <f t="shared" si="2"/>
        <v>0</v>
      </c>
      <c r="Q75" s="17">
        <v>0</v>
      </c>
      <c r="R75" s="17">
        <v>0</v>
      </c>
      <c r="S75" s="17">
        <v>0</v>
      </c>
      <c r="T75" s="18">
        <f t="shared" si="3"/>
        <v>0</v>
      </c>
      <c r="U75" s="17">
        <v>0</v>
      </c>
      <c r="V75" s="19">
        <v>0</v>
      </c>
      <c r="W75"/>
    </row>
    <row r="76" spans="2:23" x14ac:dyDescent="0.25">
      <c r="B76" s="16" t="s">
        <v>141</v>
      </c>
      <c r="C76" t="s">
        <v>142</v>
      </c>
      <c r="D76" s="17">
        <v>46000</v>
      </c>
      <c r="E76" s="17">
        <v>0</v>
      </c>
      <c r="F76" s="17">
        <v>0</v>
      </c>
      <c r="G76" s="17">
        <v>46000</v>
      </c>
      <c r="H76" s="17">
        <v>0</v>
      </c>
      <c r="I76" s="17">
        <v>46000</v>
      </c>
      <c r="J76" s="17">
        <v>0</v>
      </c>
      <c r="K76" s="17">
        <v>0</v>
      </c>
      <c r="L76" s="17">
        <v>46000</v>
      </c>
      <c r="M76" s="17">
        <v>0</v>
      </c>
      <c r="N76" s="17">
        <v>0</v>
      </c>
      <c r="O76" s="17">
        <v>0</v>
      </c>
      <c r="P76" s="18">
        <f t="shared" si="2"/>
        <v>0</v>
      </c>
      <c r="Q76" s="17">
        <v>0</v>
      </c>
      <c r="R76" s="17">
        <v>0</v>
      </c>
      <c r="S76" s="17">
        <v>0</v>
      </c>
      <c r="T76" s="18">
        <f t="shared" si="3"/>
        <v>0</v>
      </c>
      <c r="U76" s="17">
        <v>0</v>
      </c>
      <c r="V76" s="19">
        <v>0</v>
      </c>
      <c r="W76"/>
    </row>
    <row r="77" spans="2:23" x14ac:dyDescent="0.25">
      <c r="B77" s="16" t="s">
        <v>143</v>
      </c>
      <c r="C77" t="s">
        <v>144</v>
      </c>
      <c r="D77" s="17">
        <v>1715000</v>
      </c>
      <c r="E77" s="17">
        <v>0</v>
      </c>
      <c r="F77" s="17">
        <v>0</v>
      </c>
      <c r="G77" s="17">
        <v>1715000</v>
      </c>
      <c r="H77" s="17">
        <v>0</v>
      </c>
      <c r="I77" s="17">
        <v>1715000</v>
      </c>
      <c r="J77" s="17">
        <v>0</v>
      </c>
      <c r="K77" s="17">
        <v>0</v>
      </c>
      <c r="L77" s="17">
        <v>1715000</v>
      </c>
      <c r="M77" s="17">
        <v>0</v>
      </c>
      <c r="N77" s="17">
        <v>0</v>
      </c>
      <c r="O77" s="17">
        <v>0</v>
      </c>
      <c r="P77" s="18">
        <f t="shared" si="2"/>
        <v>0</v>
      </c>
      <c r="Q77" s="17">
        <v>0</v>
      </c>
      <c r="R77" s="17">
        <v>0</v>
      </c>
      <c r="S77" s="17">
        <v>0</v>
      </c>
      <c r="T77" s="18">
        <f t="shared" si="3"/>
        <v>0</v>
      </c>
      <c r="U77" s="17">
        <v>0</v>
      </c>
      <c r="V77" s="19">
        <v>0</v>
      </c>
      <c r="W77"/>
    </row>
    <row r="78" spans="2:23" x14ac:dyDescent="0.25">
      <c r="B78" s="16" t="s">
        <v>145</v>
      </c>
      <c r="C78" t="s">
        <v>146</v>
      </c>
      <c r="D78" s="17">
        <v>20000000</v>
      </c>
      <c r="E78" s="17">
        <v>0</v>
      </c>
      <c r="F78" s="17">
        <v>0</v>
      </c>
      <c r="G78" s="17">
        <v>20000000</v>
      </c>
      <c r="H78" s="17">
        <v>0</v>
      </c>
      <c r="I78" s="17">
        <v>20000000</v>
      </c>
      <c r="J78" s="17">
        <v>0</v>
      </c>
      <c r="K78" s="17">
        <v>14660015</v>
      </c>
      <c r="L78" s="17">
        <v>5339985</v>
      </c>
      <c r="M78" s="17">
        <v>0</v>
      </c>
      <c r="N78" s="17">
        <v>14062167</v>
      </c>
      <c r="O78" s="17">
        <v>597848</v>
      </c>
      <c r="P78" s="18">
        <f t="shared" si="2"/>
        <v>0.70310835000000005</v>
      </c>
      <c r="Q78" s="17">
        <v>3569573</v>
      </c>
      <c r="R78" s="17">
        <v>3569573</v>
      </c>
      <c r="S78" s="17">
        <v>10492594</v>
      </c>
      <c r="T78" s="18">
        <f t="shared" si="3"/>
        <v>0.17847864999999999</v>
      </c>
      <c r="U78" s="17">
        <v>3569573</v>
      </c>
      <c r="V78" s="19">
        <v>3569573</v>
      </c>
      <c r="W78"/>
    </row>
    <row r="79" spans="2:23" x14ac:dyDescent="0.25">
      <c r="B79" s="16" t="s">
        <v>147</v>
      </c>
      <c r="C79" t="s">
        <v>148</v>
      </c>
      <c r="D79" s="17">
        <v>218000</v>
      </c>
      <c r="E79" s="17">
        <v>0</v>
      </c>
      <c r="F79" s="17">
        <v>0</v>
      </c>
      <c r="G79" s="17">
        <v>218000</v>
      </c>
      <c r="H79" s="17">
        <v>0</v>
      </c>
      <c r="I79" s="17">
        <v>218000</v>
      </c>
      <c r="J79" s="17">
        <v>0</v>
      </c>
      <c r="K79" s="17">
        <v>218000</v>
      </c>
      <c r="L79" s="17">
        <v>0</v>
      </c>
      <c r="M79" s="17">
        <v>0</v>
      </c>
      <c r="N79" s="17">
        <v>218000</v>
      </c>
      <c r="O79" s="17">
        <v>0</v>
      </c>
      <c r="P79" s="18">
        <f t="shared" si="2"/>
        <v>1</v>
      </c>
      <c r="Q79" s="17">
        <v>0</v>
      </c>
      <c r="R79" s="17">
        <v>0</v>
      </c>
      <c r="S79" s="17">
        <v>218000</v>
      </c>
      <c r="T79" s="18">
        <f t="shared" si="3"/>
        <v>0</v>
      </c>
      <c r="U79" s="17">
        <v>0</v>
      </c>
      <c r="V79" s="19">
        <v>0</v>
      </c>
      <c r="W79"/>
    </row>
    <row r="80" spans="2:23" x14ac:dyDescent="0.25">
      <c r="B80" s="16" t="s">
        <v>149</v>
      </c>
      <c r="C80" t="s">
        <v>150</v>
      </c>
      <c r="D80" s="17">
        <v>633000</v>
      </c>
      <c r="E80" s="17">
        <v>0</v>
      </c>
      <c r="F80" s="17">
        <v>0</v>
      </c>
      <c r="G80" s="17">
        <v>633000</v>
      </c>
      <c r="H80" s="17">
        <v>0</v>
      </c>
      <c r="I80" s="17">
        <v>633000</v>
      </c>
      <c r="J80" s="17">
        <v>0</v>
      </c>
      <c r="K80" s="17">
        <v>633000</v>
      </c>
      <c r="L80" s="17">
        <v>0</v>
      </c>
      <c r="M80" s="17">
        <v>0</v>
      </c>
      <c r="N80" s="17">
        <v>633000</v>
      </c>
      <c r="O80" s="17">
        <v>0</v>
      </c>
      <c r="P80" s="18">
        <f t="shared" si="2"/>
        <v>1</v>
      </c>
      <c r="Q80" s="17">
        <v>0</v>
      </c>
      <c r="R80" s="17">
        <v>0</v>
      </c>
      <c r="S80" s="17">
        <v>633000</v>
      </c>
      <c r="T80" s="18">
        <f t="shared" si="3"/>
        <v>0</v>
      </c>
      <c r="U80" s="17">
        <v>0</v>
      </c>
      <c r="V80" s="19">
        <v>0</v>
      </c>
      <c r="W80"/>
    </row>
    <row r="81" spans="2:23" x14ac:dyDescent="0.25">
      <c r="B81" s="16" t="s">
        <v>151</v>
      </c>
      <c r="C81" t="s">
        <v>152</v>
      </c>
      <c r="D81" s="17">
        <v>882000</v>
      </c>
      <c r="E81" s="17">
        <v>0</v>
      </c>
      <c r="F81" s="17">
        <v>0</v>
      </c>
      <c r="G81" s="17">
        <v>882000</v>
      </c>
      <c r="H81" s="17">
        <v>0</v>
      </c>
      <c r="I81" s="17">
        <v>882000</v>
      </c>
      <c r="J81" s="17">
        <v>0</v>
      </c>
      <c r="K81" s="17">
        <v>882000</v>
      </c>
      <c r="L81" s="17">
        <v>0</v>
      </c>
      <c r="M81" s="17">
        <v>0</v>
      </c>
      <c r="N81" s="17">
        <v>882000</v>
      </c>
      <c r="O81" s="17">
        <v>0</v>
      </c>
      <c r="P81" s="18">
        <f t="shared" si="2"/>
        <v>1</v>
      </c>
      <c r="Q81" s="17">
        <v>0</v>
      </c>
      <c r="R81" s="17">
        <v>0</v>
      </c>
      <c r="S81" s="17">
        <v>882000</v>
      </c>
      <c r="T81" s="18">
        <f t="shared" si="3"/>
        <v>0</v>
      </c>
      <c r="U81" s="17">
        <v>0</v>
      </c>
      <c r="V81" s="19">
        <v>0</v>
      </c>
      <c r="W81"/>
    </row>
    <row r="82" spans="2:23" x14ac:dyDescent="0.25">
      <c r="B82" s="16" t="s">
        <v>153</v>
      </c>
      <c r="C82" t="s">
        <v>154</v>
      </c>
      <c r="D82" s="17">
        <v>745000</v>
      </c>
      <c r="E82" s="17">
        <v>0</v>
      </c>
      <c r="F82" s="17">
        <v>-332120</v>
      </c>
      <c r="G82" s="17">
        <v>412880</v>
      </c>
      <c r="H82" s="17">
        <v>0</v>
      </c>
      <c r="I82" s="17">
        <v>412880</v>
      </c>
      <c r="J82" s="17">
        <v>0</v>
      </c>
      <c r="K82" s="17">
        <v>410988</v>
      </c>
      <c r="L82" s="17">
        <v>1892</v>
      </c>
      <c r="M82" s="17">
        <v>0</v>
      </c>
      <c r="N82" s="17">
        <v>410988</v>
      </c>
      <c r="O82" s="17">
        <v>0</v>
      </c>
      <c r="P82" s="18">
        <f t="shared" si="2"/>
        <v>0.99541755473745397</v>
      </c>
      <c r="Q82" s="17">
        <v>68498</v>
      </c>
      <c r="R82" s="17">
        <v>127211</v>
      </c>
      <c r="S82" s="17">
        <v>283777</v>
      </c>
      <c r="T82" s="18">
        <f t="shared" si="3"/>
        <v>0.30810647161402827</v>
      </c>
      <c r="U82" s="17">
        <v>68498</v>
      </c>
      <c r="V82" s="19">
        <v>127211</v>
      </c>
      <c r="W82"/>
    </row>
    <row r="83" spans="2:23" x14ac:dyDescent="0.25">
      <c r="B83" s="16" t="s">
        <v>155</v>
      </c>
      <c r="C83" t="s">
        <v>156</v>
      </c>
      <c r="D83" s="17">
        <v>839000</v>
      </c>
      <c r="E83" s="17">
        <v>109650</v>
      </c>
      <c r="F83" s="17">
        <v>109650</v>
      </c>
      <c r="G83" s="17">
        <v>948650</v>
      </c>
      <c r="H83" s="17">
        <v>0</v>
      </c>
      <c r="I83" s="17">
        <v>948650</v>
      </c>
      <c r="J83" s="17">
        <v>0</v>
      </c>
      <c r="K83" s="17">
        <v>0</v>
      </c>
      <c r="L83" s="17">
        <v>948650</v>
      </c>
      <c r="M83" s="17">
        <v>0</v>
      </c>
      <c r="N83" s="17">
        <v>0</v>
      </c>
      <c r="O83" s="17">
        <v>0</v>
      </c>
      <c r="P83" s="18">
        <f t="shared" si="2"/>
        <v>0</v>
      </c>
      <c r="Q83" s="17">
        <v>0</v>
      </c>
      <c r="R83" s="17">
        <v>0</v>
      </c>
      <c r="S83" s="17">
        <v>0</v>
      </c>
      <c r="T83" s="18">
        <f t="shared" si="3"/>
        <v>0</v>
      </c>
      <c r="U83" s="17">
        <v>0</v>
      </c>
      <c r="V83" s="19">
        <v>0</v>
      </c>
      <c r="W83"/>
    </row>
    <row r="84" spans="2:23" x14ac:dyDescent="0.25">
      <c r="B84" s="16" t="s">
        <v>157</v>
      </c>
      <c r="C84" t="s">
        <v>158</v>
      </c>
      <c r="D84" s="17">
        <v>5757000</v>
      </c>
      <c r="E84" s="17">
        <v>0</v>
      </c>
      <c r="F84" s="17">
        <v>0</v>
      </c>
      <c r="G84" s="17">
        <v>5757000</v>
      </c>
      <c r="H84" s="17">
        <v>0</v>
      </c>
      <c r="I84" s="17">
        <v>5757000</v>
      </c>
      <c r="J84" s="17">
        <v>0</v>
      </c>
      <c r="K84" s="17">
        <v>0</v>
      </c>
      <c r="L84" s="17">
        <v>5757000</v>
      </c>
      <c r="M84" s="17">
        <v>0</v>
      </c>
      <c r="N84" s="17">
        <v>0</v>
      </c>
      <c r="O84" s="17">
        <v>0</v>
      </c>
      <c r="P84" s="18">
        <f t="shared" si="2"/>
        <v>0</v>
      </c>
      <c r="Q84" s="17">
        <v>0</v>
      </c>
      <c r="R84" s="17">
        <v>0</v>
      </c>
      <c r="S84" s="17">
        <v>0</v>
      </c>
      <c r="T84" s="18">
        <f t="shared" si="3"/>
        <v>0</v>
      </c>
      <c r="U84" s="17">
        <v>0</v>
      </c>
      <c r="V84" s="19">
        <v>0</v>
      </c>
      <c r="W84"/>
    </row>
    <row r="85" spans="2:23" x14ac:dyDescent="0.25">
      <c r="B85" s="16" t="s">
        <v>159</v>
      </c>
      <c r="C85" t="s">
        <v>160</v>
      </c>
      <c r="D85" s="17">
        <v>12054000</v>
      </c>
      <c r="E85" s="17">
        <v>0</v>
      </c>
      <c r="F85" s="17">
        <v>-528289</v>
      </c>
      <c r="G85" s="17">
        <v>11525711</v>
      </c>
      <c r="H85" s="17">
        <v>0</v>
      </c>
      <c r="I85" s="17">
        <v>11525711</v>
      </c>
      <c r="J85" s="17">
        <v>0</v>
      </c>
      <c r="K85" s="17">
        <v>9438656</v>
      </c>
      <c r="L85" s="17">
        <v>2087055</v>
      </c>
      <c r="M85" s="17">
        <v>0</v>
      </c>
      <c r="N85" s="17">
        <v>9438656</v>
      </c>
      <c r="O85" s="17">
        <v>0</v>
      </c>
      <c r="P85" s="18">
        <f t="shared" si="2"/>
        <v>0.81892180013883742</v>
      </c>
      <c r="Q85" s="17">
        <v>1618274</v>
      </c>
      <c r="R85" s="17">
        <v>2966654</v>
      </c>
      <c r="S85" s="17">
        <v>6472002</v>
      </c>
      <c r="T85" s="18">
        <f t="shared" si="3"/>
        <v>0.25739444620813412</v>
      </c>
      <c r="U85" s="17">
        <v>1618274</v>
      </c>
      <c r="V85" s="19">
        <v>2966654</v>
      </c>
      <c r="W85"/>
    </row>
    <row r="86" spans="2:23" x14ac:dyDescent="0.25">
      <c r="B86" s="16" t="s">
        <v>161</v>
      </c>
      <c r="C86" t="s">
        <v>162</v>
      </c>
      <c r="D86" s="17">
        <v>272000</v>
      </c>
      <c r="E86" s="17">
        <v>0</v>
      </c>
      <c r="F86" s="17">
        <v>5056970</v>
      </c>
      <c r="G86" s="17">
        <v>5328970</v>
      </c>
      <c r="H86" s="17">
        <v>0</v>
      </c>
      <c r="I86" s="17">
        <v>5328970</v>
      </c>
      <c r="J86" s="17">
        <v>0</v>
      </c>
      <c r="K86" s="17">
        <v>5328650</v>
      </c>
      <c r="L86" s="17">
        <v>320</v>
      </c>
      <c r="M86" s="17">
        <v>0</v>
      </c>
      <c r="N86" s="17">
        <v>5328650</v>
      </c>
      <c r="O86" s="17">
        <v>0</v>
      </c>
      <c r="P86" s="18">
        <f t="shared" si="2"/>
        <v>0.99993995087230736</v>
      </c>
      <c r="Q86" s="17">
        <v>916874</v>
      </c>
      <c r="R86" s="17">
        <v>1678110</v>
      </c>
      <c r="S86" s="17">
        <v>3650540</v>
      </c>
      <c r="T86" s="18">
        <f t="shared" si="3"/>
        <v>0.31490325522568152</v>
      </c>
      <c r="U86" s="17">
        <v>916874</v>
      </c>
      <c r="V86" s="19">
        <v>1678110</v>
      </c>
      <c r="W86"/>
    </row>
    <row r="87" spans="2:23" x14ac:dyDescent="0.25">
      <c r="B87" s="16" t="s">
        <v>163</v>
      </c>
      <c r="C87" t="s">
        <v>164</v>
      </c>
      <c r="D87" s="17">
        <v>203000</v>
      </c>
      <c r="E87" s="17">
        <v>467</v>
      </c>
      <c r="F87" s="17">
        <v>467</v>
      </c>
      <c r="G87" s="17">
        <v>203467</v>
      </c>
      <c r="H87" s="17">
        <v>0</v>
      </c>
      <c r="I87" s="17">
        <v>203467</v>
      </c>
      <c r="J87" s="17">
        <v>0</v>
      </c>
      <c r="K87" s="17">
        <v>0</v>
      </c>
      <c r="L87" s="17">
        <v>203467</v>
      </c>
      <c r="M87" s="17">
        <v>0</v>
      </c>
      <c r="N87" s="17">
        <v>0</v>
      </c>
      <c r="O87" s="17">
        <v>0</v>
      </c>
      <c r="P87" s="18">
        <f t="shared" si="2"/>
        <v>0</v>
      </c>
      <c r="Q87" s="17">
        <v>0</v>
      </c>
      <c r="R87" s="17">
        <v>0</v>
      </c>
      <c r="S87" s="17">
        <v>0</v>
      </c>
      <c r="T87" s="18">
        <f t="shared" si="3"/>
        <v>0</v>
      </c>
      <c r="U87" s="17">
        <v>0</v>
      </c>
      <c r="V87" s="19">
        <v>0</v>
      </c>
      <c r="W87"/>
    </row>
    <row r="88" spans="2:23" x14ac:dyDescent="0.25">
      <c r="B88" s="16" t="s">
        <v>165</v>
      </c>
      <c r="C88" t="s">
        <v>166</v>
      </c>
      <c r="D88" s="17">
        <v>770000</v>
      </c>
      <c r="E88" s="17">
        <v>0</v>
      </c>
      <c r="F88" s="17">
        <v>0</v>
      </c>
      <c r="G88" s="17">
        <v>770000</v>
      </c>
      <c r="H88" s="17">
        <v>0</v>
      </c>
      <c r="I88" s="17">
        <v>770000</v>
      </c>
      <c r="J88" s="17">
        <v>769700</v>
      </c>
      <c r="K88" s="17">
        <v>769700</v>
      </c>
      <c r="L88" s="17">
        <v>300</v>
      </c>
      <c r="M88" s="17">
        <v>0</v>
      </c>
      <c r="N88" s="17">
        <v>0</v>
      </c>
      <c r="O88" s="17">
        <v>769700</v>
      </c>
      <c r="P88" s="18">
        <f t="shared" si="2"/>
        <v>0</v>
      </c>
      <c r="Q88" s="17">
        <v>0</v>
      </c>
      <c r="R88" s="17">
        <v>0</v>
      </c>
      <c r="S88" s="17">
        <v>0</v>
      </c>
      <c r="T88" s="18">
        <f t="shared" si="3"/>
        <v>0</v>
      </c>
      <c r="U88" s="17">
        <v>0</v>
      </c>
      <c r="V88" s="19">
        <v>0</v>
      </c>
      <c r="W88"/>
    </row>
    <row r="89" spans="2:23" x14ac:dyDescent="0.25">
      <c r="B89" s="16" t="s">
        <v>167</v>
      </c>
      <c r="C89" t="s">
        <v>168</v>
      </c>
      <c r="D89" s="17">
        <v>837000</v>
      </c>
      <c r="E89" s="17">
        <v>378</v>
      </c>
      <c r="F89" s="17">
        <v>378</v>
      </c>
      <c r="G89" s="17">
        <v>837378</v>
      </c>
      <c r="H89" s="17">
        <v>0</v>
      </c>
      <c r="I89" s="17">
        <v>837378</v>
      </c>
      <c r="J89" s="17">
        <v>0</v>
      </c>
      <c r="K89" s="17">
        <v>0</v>
      </c>
      <c r="L89" s="17">
        <v>837378</v>
      </c>
      <c r="M89" s="17">
        <v>0</v>
      </c>
      <c r="N89" s="17">
        <v>0</v>
      </c>
      <c r="O89" s="17">
        <v>0</v>
      </c>
      <c r="P89" s="18">
        <f t="shared" si="2"/>
        <v>0</v>
      </c>
      <c r="Q89" s="17">
        <v>0</v>
      </c>
      <c r="R89" s="17">
        <v>0</v>
      </c>
      <c r="S89" s="17">
        <v>0</v>
      </c>
      <c r="T89" s="18">
        <f t="shared" si="3"/>
        <v>0</v>
      </c>
      <c r="U89" s="17">
        <v>0</v>
      </c>
      <c r="V89" s="19">
        <v>0</v>
      </c>
      <c r="W89"/>
    </row>
    <row r="90" spans="2:23" x14ac:dyDescent="0.25">
      <c r="B90" s="16" t="s">
        <v>169</v>
      </c>
      <c r="C90" t="s">
        <v>170</v>
      </c>
      <c r="D90" s="17">
        <v>1442000</v>
      </c>
      <c r="E90" s="17">
        <v>0</v>
      </c>
      <c r="F90" s="17">
        <v>0</v>
      </c>
      <c r="G90" s="17">
        <v>1442000</v>
      </c>
      <c r="H90" s="17">
        <v>0</v>
      </c>
      <c r="I90" s="17">
        <v>1442000</v>
      </c>
      <c r="J90" s="17">
        <v>1441575</v>
      </c>
      <c r="K90" s="17">
        <v>1441575</v>
      </c>
      <c r="L90" s="17">
        <v>425</v>
      </c>
      <c r="M90" s="17">
        <v>0</v>
      </c>
      <c r="N90" s="17">
        <v>0</v>
      </c>
      <c r="O90" s="17">
        <v>1441575</v>
      </c>
      <c r="P90" s="18">
        <f t="shared" si="2"/>
        <v>0</v>
      </c>
      <c r="Q90" s="17">
        <v>0</v>
      </c>
      <c r="R90" s="17">
        <v>0</v>
      </c>
      <c r="S90" s="17">
        <v>0</v>
      </c>
      <c r="T90" s="18">
        <f t="shared" si="3"/>
        <v>0</v>
      </c>
      <c r="U90" s="17">
        <v>0</v>
      </c>
      <c r="V90" s="19">
        <v>0</v>
      </c>
      <c r="W90"/>
    </row>
    <row r="91" spans="2:23" x14ac:dyDescent="0.25">
      <c r="B91" s="16" t="s">
        <v>171</v>
      </c>
      <c r="C91" t="s">
        <v>172</v>
      </c>
      <c r="D91" s="17">
        <v>113000</v>
      </c>
      <c r="E91" s="17">
        <v>0</v>
      </c>
      <c r="F91" s="17">
        <v>6370</v>
      </c>
      <c r="G91" s="17">
        <v>119370</v>
      </c>
      <c r="H91" s="17">
        <v>0</v>
      </c>
      <c r="I91" s="17">
        <v>119370</v>
      </c>
      <c r="J91" s="17">
        <v>112800</v>
      </c>
      <c r="K91" s="17">
        <v>119170</v>
      </c>
      <c r="L91" s="17">
        <v>200</v>
      </c>
      <c r="M91" s="17">
        <v>0</v>
      </c>
      <c r="N91" s="17">
        <v>6370</v>
      </c>
      <c r="O91" s="17">
        <v>112800</v>
      </c>
      <c r="P91" s="18">
        <f t="shared" si="2"/>
        <v>5.3363491664572341E-2</v>
      </c>
      <c r="Q91" s="17">
        <v>0</v>
      </c>
      <c r="R91" s="17">
        <v>909</v>
      </c>
      <c r="S91" s="17">
        <v>5461</v>
      </c>
      <c r="T91" s="18">
        <f t="shared" si="3"/>
        <v>7.6149786378487058E-3</v>
      </c>
      <c r="U91" s="17">
        <v>0</v>
      </c>
      <c r="V91" s="19">
        <v>909</v>
      </c>
      <c r="W91"/>
    </row>
    <row r="92" spans="2:23" x14ac:dyDescent="0.25">
      <c r="B92" s="16" t="s">
        <v>173</v>
      </c>
      <c r="C92" t="s">
        <v>174</v>
      </c>
      <c r="D92" s="17">
        <v>400000</v>
      </c>
      <c r="E92" s="17">
        <v>0</v>
      </c>
      <c r="F92" s="17">
        <v>0</v>
      </c>
      <c r="G92" s="17">
        <v>400000</v>
      </c>
      <c r="H92" s="17">
        <v>0</v>
      </c>
      <c r="I92" s="17">
        <v>400000</v>
      </c>
      <c r="J92" s="17">
        <v>399636</v>
      </c>
      <c r="K92" s="17">
        <v>399636</v>
      </c>
      <c r="L92" s="17">
        <v>364</v>
      </c>
      <c r="M92" s="17">
        <v>0</v>
      </c>
      <c r="N92" s="17">
        <v>0</v>
      </c>
      <c r="O92" s="17">
        <v>399636</v>
      </c>
      <c r="P92" s="18">
        <f t="shared" si="2"/>
        <v>0</v>
      </c>
      <c r="Q92" s="17">
        <v>0</v>
      </c>
      <c r="R92" s="17">
        <v>0</v>
      </c>
      <c r="S92" s="17">
        <v>0</v>
      </c>
      <c r="T92" s="18">
        <f t="shared" si="3"/>
        <v>0</v>
      </c>
      <c r="U92" s="17">
        <v>0</v>
      </c>
      <c r="V92" s="19">
        <v>0</v>
      </c>
      <c r="W92"/>
    </row>
    <row r="93" spans="2:23" x14ac:dyDescent="0.25">
      <c r="B93" s="16" t="s">
        <v>175</v>
      </c>
      <c r="C93" t="s">
        <v>176</v>
      </c>
      <c r="D93" s="17">
        <v>28007000</v>
      </c>
      <c r="E93" s="17">
        <v>0</v>
      </c>
      <c r="F93" s="17">
        <v>702000</v>
      </c>
      <c r="G93" s="17">
        <v>28709000</v>
      </c>
      <c r="H93" s="17">
        <v>0</v>
      </c>
      <c r="I93" s="17">
        <v>28709000</v>
      </c>
      <c r="J93" s="17">
        <v>0</v>
      </c>
      <c r="K93" s="17">
        <v>28709000</v>
      </c>
      <c r="L93" s="17">
        <v>0</v>
      </c>
      <c r="M93" s="17">
        <v>16472220</v>
      </c>
      <c r="N93" s="17">
        <v>27978216</v>
      </c>
      <c r="O93" s="17">
        <v>730784</v>
      </c>
      <c r="P93" s="18">
        <f t="shared" si="2"/>
        <v>0.97454512522205583</v>
      </c>
      <c r="Q93" s="17">
        <v>2953343</v>
      </c>
      <c r="R93" s="17">
        <v>10202677</v>
      </c>
      <c r="S93" s="17">
        <v>17775539</v>
      </c>
      <c r="T93" s="18">
        <f t="shared" si="3"/>
        <v>0.35538252812706816</v>
      </c>
      <c r="U93" s="17">
        <v>2953343</v>
      </c>
      <c r="V93" s="19">
        <v>10202677</v>
      </c>
      <c r="W93"/>
    </row>
    <row r="94" spans="2:23" x14ac:dyDescent="0.25">
      <c r="B94" s="16" t="s">
        <v>177</v>
      </c>
      <c r="C94" t="s">
        <v>178</v>
      </c>
      <c r="D94" s="17">
        <v>353000</v>
      </c>
      <c r="E94" s="17">
        <v>0</v>
      </c>
      <c r="F94" s="17">
        <v>372982</v>
      </c>
      <c r="G94" s="17">
        <v>725982</v>
      </c>
      <c r="H94" s="17">
        <v>0</v>
      </c>
      <c r="I94" s="17">
        <v>725982</v>
      </c>
      <c r="J94" s="17">
        <v>0</v>
      </c>
      <c r="K94" s="17">
        <v>725982</v>
      </c>
      <c r="L94" s="17">
        <v>0</v>
      </c>
      <c r="M94" s="17">
        <v>0</v>
      </c>
      <c r="N94" s="17">
        <v>725982</v>
      </c>
      <c r="O94" s="17">
        <v>0</v>
      </c>
      <c r="P94" s="18">
        <f t="shared" si="2"/>
        <v>1</v>
      </c>
      <c r="Q94" s="17">
        <v>129640</v>
      </c>
      <c r="R94" s="17">
        <v>233352</v>
      </c>
      <c r="S94" s="17">
        <v>492630</v>
      </c>
      <c r="T94" s="18">
        <f t="shared" si="3"/>
        <v>0.32142945692868419</v>
      </c>
      <c r="U94" s="17">
        <v>129640</v>
      </c>
      <c r="V94" s="19">
        <v>233352</v>
      </c>
      <c r="W94"/>
    </row>
    <row r="95" spans="2:23" x14ac:dyDescent="0.25">
      <c r="B95" s="16" t="s">
        <v>179</v>
      </c>
      <c r="C95" t="s">
        <v>180</v>
      </c>
      <c r="D95" s="17">
        <v>702000</v>
      </c>
      <c r="E95" s="17">
        <v>0</v>
      </c>
      <c r="F95" s="17">
        <v>-702000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8">
        <v>0</v>
      </c>
      <c r="Q95" s="17">
        <v>0</v>
      </c>
      <c r="R95" s="17">
        <v>0</v>
      </c>
      <c r="S95" s="17">
        <v>0</v>
      </c>
      <c r="T95" s="18">
        <v>0</v>
      </c>
      <c r="U95" s="17">
        <v>0</v>
      </c>
      <c r="V95" s="19">
        <v>0</v>
      </c>
      <c r="W95"/>
    </row>
    <row r="96" spans="2:23" x14ac:dyDescent="0.25">
      <c r="B96" s="16" t="s">
        <v>181</v>
      </c>
      <c r="C96" t="s">
        <v>182</v>
      </c>
      <c r="D96" s="17">
        <v>900000</v>
      </c>
      <c r="E96" s="17">
        <v>0</v>
      </c>
      <c r="F96" s="17">
        <v>0</v>
      </c>
      <c r="G96" s="17">
        <v>900000</v>
      </c>
      <c r="H96" s="17">
        <v>0</v>
      </c>
      <c r="I96" s="17">
        <v>900000</v>
      </c>
      <c r="J96" s="17">
        <v>0</v>
      </c>
      <c r="K96" s="17">
        <v>0</v>
      </c>
      <c r="L96" s="17">
        <v>900000</v>
      </c>
      <c r="M96" s="17">
        <v>0</v>
      </c>
      <c r="N96" s="17">
        <v>0</v>
      </c>
      <c r="O96" s="17">
        <v>0</v>
      </c>
      <c r="P96" s="18">
        <f t="shared" si="2"/>
        <v>0</v>
      </c>
      <c r="Q96" s="17">
        <v>0</v>
      </c>
      <c r="R96" s="17">
        <v>0</v>
      </c>
      <c r="S96" s="17">
        <v>0</v>
      </c>
      <c r="T96" s="18">
        <f t="shared" si="3"/>
        <v>0</v>
      </c>
      <c r="U96" s="17">
        <v>0</v>
      </c>
      <c r="V96" s="19">
        <v>0</v>
      </c>
      <c r="W96"/>
    </row>
    <row r="97" spans="2:23" x14ac:dyDescent="0.25">
      <c r="B97" s="16" t="s">
        <v>183</v>
      </c>
      <c r="C97" t="s">
        <v>184</v>
      </c>
      <c r="D97" s="17">
        <v>681000</v>
      </c>
      <c r="E97" s="17">
        <v>0</v>
      </c>
      <c r="F97" s="17">
        <v>-144385</v>
      </c>
      <c r="G97" s="17">
        <v>536615</v>
      </c>
      <c r="H97" s="17">
        <v>0</v>
      </c>
      <c r="I97" s="17">
        <v>536615</v>
      </c>
      <c r="J97" s="17">
        <v>0</v>
      </c>
      <c r="K97" s="17">
        <v>493771</v>
      </c>
      <c r="L97" s="17">
        <v>42844</v>
      </c>
      <c r="M97" s="17">
        <v>0</v>
      </c>
      <c r="N97" s="17">
        <v>493771</v>
      </c>
      <c r="O97" s="17">
        <v>0</v>
      </c>
      <c r="P97" s="18">
        <f t="shared" si="2"/>
        <v>0.92015877304957927</v>
      </c>
      <c r="Q97" s="17">
        <v>79356</v>
      </c>
      <c r="R97" s="17">
        <v>149895</v>
      </c>
      <c r="S97" s="17">
        <v>343876</v>
      </c>
      <c r="T97" s="18">
        <f t="shared" si="3"/>
        <v>0.27933434585317218</v>
      </c>
      <c r="U97" s="17">
        <v>79356</v>
      </c>
      <c r="V97" s="19">
        <v>149895</v>
      </c>
      <c r="W97"/>
    </row>
    <row r="98" spans="2:23" x14ac:dyDescent="0.25">
      <c r="B98" s="16" t="s">
        <v>185</v>
      </c>
      <c r="C98" t="s">
        <v>186</v>
      </c>
      <c r="D98" s="17">
        <v>8000</v>
      </c>
      <c r="E98" s="17">
        <v>0</v>
      </c>
      <c r="F98" s="17">
        <v>0</v>
      </c>
      <c r="G98" s="17">
        <v>8000</v>
      </c>
      <c r="H98" s="17">
        <v>0</v>
      </c>
      <c r="I98" s="17">
        <v>8000</v>
      </c>
      <c r="J98" s="17">
        <v>0</v>
      </c>
      <c r="K98" s="17">
        <v>0</v>
      </c>
      <c r="L98" s="17">
        <v>8000</v>
      </c>
      <c r="M98" s="17">
        <v>0</v>
      </c>
      <c r="N98" s="17">
        <v>0</v>
      </c>
      <c r="O98" s="17">
        <v>0</v>
      </c>
      <c r="P98" s="18">
        <f t="shared" si="2"/>
        <v>0</v>
      </c>
      <c r="Q98" s="17">
        <v>0</v>
      </c>
      <c r="R98" s="17">
        <v>0</v>
      </c>
      <c r="S98" s="17">
        <v>0</v>
      </c>
      <c r="T98" s="18">
        <f t="shared" si="3"/>
        <v>0</v>
      </c>
      <c r="U98" s="17">
        <v>0</v>
      </c>
      <c r="V98" s="19">
        <v>0</v>
      </c>
      <c r="W98"/>
    </row>
    <row r="99" spans="2:23" x14ac:dyDescent="0.25">
      <c r="B99" s="16" t="s">
        <v>187</v>
      </c>
      <c r="C99" t="s">
        <v>188</v>
      </c>
      <c r="D99" s="17">
        <v>1075000</v>
      </c>
      <c r="E99" s="17">
        <v>0</v>
      </c>
      <c r="F99" s="17">
        <v>0</v>
      </c>
      <c r="G99" s="17">
        <v>1075000</v>
      </c>
      <c r="H99" s="17">
        <v>0</v>
      </c>
      <c r="I99" s="17">
        <v>1075000</v>
      </c>
      <c r="J99" s="17">
        <v>0</v>
      </c>
      <c r="K99" s="17">
        <v>0</v>
      </c>
      <c r="L99" s="17">
        <v>1075000</v>
      </c>
      <c r="M99" s="17">
        <v>0</v>
      </c>
      <c r="N99" s="17">
        <v>0</v>
      </c>
      <c r="O99" s="17">
        <v>0</v>
      </c>
      <c r="P99" s="18">
        <f t="shared" si="2"/>
        <v>0</v>
      </c>
      <c r="Q99" s="17">
        <v>0</v>
      </c>
      <c r="R99" s="17">
        <v>0</v>
      </c>
      <c r="S99" s="17">
        <v>0</v>
      </c>
      <c r="T99" s="18">
        <f t="shared" si="3"/>
        <v>0</v>
      </c>
      <c r="U99" s="17">
        <v>0</v>
      </c>
      <c r="V99" s="19">
        <v>0</v>
      </c>
      <c r="W99"/>
    </row>
    <row r="100" spans="2:23" x14ac:dyDescent="0.25">
      <c r="B100" s="16" t="s">
        <v>189</v>
      </c>
      <c r="C100" t="s">
        <v>190</v>
      </c>
      <c r="D100" s="17">
        <v>1949000</v>
      </c>
      <c r="E100" s="17">
        <v>0</v>
      </c>
      <c r="F100" s="17">
        <v>0</v>
      </c>
      <c r="G100" s="17">
        <v>1949000</v>
      </c>
      <c r="H100" s="17">
        <v>0</v>
      </c>
      <c r="I100" s="17">
        <v>1949000</v>
      </c>
      <c r="J100" s="17">
        <v>0</v>
      </c>
      <c r="K100" s="17">
        <v>514504</v>
      </c>
      <c r="L100" s="17">
        <v>1434496</v>
      </c>
      <c r="M100" s="17">
        <v>0</v>
      </c>
      <c r="N100" s="17">
        <v>514504</v>
      </c>
      <c r="O100" s="17">
        <v>0</v>
      </c>
      <c r="P100" s="18">
        <f t="shared" si="2"/>
        <v>0.26398358132375577</v>
      </c>
      <c r="Q100" s="17">
        <v>96892</v>
      </c>
      <c r="R100" s="17">
        <v>170393</v>
      </c>
      <c r="S100" s="17">
        <v>344111</v>
      </c>
      <c r="T100" s="18">
        <f t="shared" si="3"/>
        <v>8.7425859415084656E-2</v>
      </c>
      <c r="U100" s="17">
        <v>96892</v>
      </c>
      <c r="V100" s="19">
        <v>170393</v>
      </c>
      <c r="W100"/>
    </row>
    <row r="101" spans="2:23" x14ac:dyDescent="0.25">
      <c r="B101" s="16" t="s">
        <v>191</v>
      </c>
      <c r="C101" t="s">
        <v>192</v>
      </c>
      <c r="D101" s="17">
        <v>510000</v>
      </c>
      <c r="E101" s="17">
        <v>252</v>
      </c>
      <c r="F101" s="17">
        <v>252</v>
      </c>
      <c r="G101" s="17">
        <v>510252</v>
      </c>
      <c r="H101" s="17">
        <v>0</v>
      </c>
      <c r="I101" s="17">
        <v>510252</v>
      </c>
      <c r="J101" s="17">
        <v>0</v>
      </c>
      <c r="K101" s="17">
        <v>0</v>
      </c>
      <c r="L101" s="17">
        <v>510252</v>
      </c>
      <c r="M101" s="17">
        <v>0</v>
      </c>
      <c r="N101" s="17">
        <v>0</v>
      </c>
      <c r="O101" s="17">
        <v>0</v>
      </c>
      <c r="P101" s="18">
        <f t="shared" si="2"/>
        <v>0</v>
      </c>
      <c r="Q101" s="17">
        <v>0</v>
      </c>
      <c r="R101" s="17">
        <v>0</v>
      </c>
      <c r="S101" s="17">
        <v>0</v>
      </c>
      <c r="T101" s="18">
        <f t="shared" si="3"/>
        <v>0</v>
      </c>
      <c r="U101" s="17">
        <v>0</v>
      </c>
      <c r="V101" s="19">
        <v>0</v>
      </c>
      <c r="W101"/>
    </row>
    <row r="102" spans="2:23" x14ac:dyDescent="0.25">
      <c r="B102" s="16" t="s">
        <v>193</v>
      </c>
      <c r="C102" t="s">
        <v>194</v>
      </c>
      <c r="D102" s="17">
        <v>0</v>
      </c>
      <c r="E102" s="17">
        <v>0</v>
      </c>
      <c r="F102" s="17">
        <v>528289</v>
      </c>
      <c r="G102" s="17">
        <v>528289</v>
      </c>
      <c r="H102" s="17">
        <v>0</v>
      </c>
      <c r="I102" s="17">
        <v>528289</v>
      </c>
      <c r="J102" s="17">
        <v>0</v>
      </c>
      <c r="K102" s="17">
        <v>528289</v>
      </c>
      <c r="L102" s="17">
        <v>0</v>
      </c>
      <c r="M102" s="17">
        <v>0</v>
      </c>
      <c r="N102" s="17">
        <v>528289</v>
      </c>
      <c r="O102" s="17">
        <v>0</v>
      </c>
      <c r="P102" s="18">
        <f t="shared" si="2"/>
        <v>1</v>
      </c>
      <c r="Q102" s="17">
        <v>97033</v>
      </c>
      <c r="R102" s="17">
        <v>172503</v>
      </c>
      <c r="S102" s="17">
        <v>355786</v>
      </c>
      <c r="T102" s="18">
        <f t="shared" si="3"/>
        <v>0.32653150075053616</v>
      </c>
      <c r="U102" s="17">
        <v>97033</v>
      </c>
      <c r="V102" s="19">
        <v>172503</v>
      </c>
      <c r="W102"/>
    </row>
    <row r="103" spans="2:23" x14ac:dyDescent="0.25">
      <c r="B103" s="16" t="s">
        <v>195</v>
      </c>
      <c r="C103" t="s">
        <v>196</v>
      </c>
      <c r="D103" s="17">
        <v>409000</v>
      </c>
      <c r="E103" s="17">
        <v>0</v>
      </c>
      <c r="F103" s="17">
        <v>0</v>
      </c>
      <c r="G103" s="17">
        <v>409000</v>
      </c>
      <c r="H103" s="17">
        <v>0</v>
      </c>
      <c r="I103" s="17">
        <v>409000</v>
      </c>
      <c r="J103" s="17">
        <v>0</v>
      </c>
      <c r="K103" s="17">
        <v>255039</v>
      </c>
      <c r="L103" s="17">
        <v>153961</v>
      </c>
      <c r="M103" s="17">
        <v>0</v>
      </c>
      <c r="N103" s="17">
        <v>255039</v>
      </c>
      <c r="O103" s="17">
        <v>0</v>
      </c>
      <c r="P103" s="18">
        <f t="shared" si="2"/>
        <v>0.62356723716381424</v>
      </c>
      <c r="Q103" s="17">
        <v>43721</v>
      </c>
      <c r="R103" s="17">
        <v>80155</v>
      </c>
      <c r="S103" s="17">
        <v>174884</v>
      </c>
      <c r="T103" s="18">
        <f t="shared" si="3"/>
        <v>0.19597799511002445</v>
      </c>
      <c r="U103" s="17">
        <v>43721</v>
      </c>
      <c r="V103" s="19">
        <v>80155</v>
      </c>
      <c r="W103"/>
    </row>
    <row r="104" spans="2:23" x14ac:dyDescent="0.25">
      <c r="B104" s="16" t="s">
        <v>197</v>
      </c>
      <c r="C104" t="s">
        <v>198</v>
      </c>
      <c r="D104" s="17">
        <v>557000</v>
      </c>
      <c r="E104" s="17">
        <v>0</v>
      </c>
      <c r="F104" s="17">
        <v>0</v>
      </c>
      <c r="G104" s="17">
        <v>557000</v>
      </c>
      <c r="H104" s="17">
        <v>0</v>
      </c>
      <c r="I104" s="17">
        <v>557000</v>
      </c>
      <c r="J104" s="17">
        <v>0</v>
      </c>
      <c r="K104" s="17">
        <v>549155</v>
      </c>
      <c r="L104" s="17">
        <v>7845</v>
      </c>
      <c r="M104" s="17">
        <v>0</v>
      </c>
      <c r="N104" s="17">
        <v>549155</v>
      </c>
      <c r="O104" s="17">
        <v>0</v>
      </c>
      <c r="P104" s="18">
        <f t="shared" si="2"/>
        <v>0.98591561938958705</v>
      </c>
      <c r="Q104" s="17">
        <v>99233</v>
      </c>
      <c r="R104" s="17">
        <v>177684</v>
      </c>
      <c r="S104" s="17">
        <v>371471</v>
      </c>
      <c r="T104" s="18">
        <f t="shared" si="3"/>
        <v>0.31900179533213646</v>
      </c>
      <c r="U104" s="17">
        <v>99233</v>
      </c>
      <c r="V104" s="19">
        <v>177684</v>
      </c>
      <c r="W104"/>
    </row>
    <row r="105" spans="2:23" x14ac:dyDescent="0.25">
      <c r="B105" s="16" t="s">
        <v>199</v>
      </c>
      <c r="C105" t="s">
        <v>200</v>
      </c>
      <c r="D105" s="17">
        <v>131000</v>
      </c>
      <c r="E105" s="17">
        <v>0</v>
      </c>
      <c r="F105" s="17">
        <v>123389</v>
      </c>
      <c r="G105" s="17">
        <v>254389</v>
      </c>
      <c r="H105" s="17">
        <v>0</v>
      </c>
      <c r="I105" s="17">
        <v>254389</v>
      </c>
      <c r="J105" s="17">
        <v>0</v>
      </c>
      <c r="K105" s="17">
        <v>254309</v>
      </c>
      <c r="L105" s="17">
        <v>80</v>
      </c>
      <c r="M105" s="17">
        <v>0</v>
      </c>
      <c r="N105" s="17">
        <v>254309</v>
      </c>
      <c r="O105" s="17">
        <v>0</v>
      </c>
      <c r="P105" s="18">
        <f t="shared" si="2"/>
        <v>0.99968552099343921</v>
      </c>
      <c r="Q105" s="17">
        <v>43596</v>
      </c>
      <c r="R105" s="17">
        <v>79926</v>
      </c>
      <c r="S105" s="17">
        <v>174383</v>
      </c>
      <c r="T105" s="18">
        <f t="shared" si="3"/>
        <v>0.31418811347974951</v>
      </c>
      <c r="U105" s="17">
        <v>43596</v>
      </c>
      <c r="V105" s="19">
        <v>79926</v>
      </c>
      <c r="W105"/>
    </row>
    <row r="106" spans="2:23" x14ac:dyDescent="0.25">
      <c r="B106" s="16" t="s">
        <v>201</v>
      </c>
      <c r="C106" t="s">
        <v>202</v>
      </c>
      <c r="D106" s="17">
        <v>475000</v>
      </c>
      <c r="E106" s="17">
        <v>0</v>
      </c>
      <c r="F106" s="17">
        <v>0</v>
      </c>
      <c r="G106" s="17">
        <v>475000</v>
      </c>
      <c r="H106" s="17">
        <v>0</v>
      </c>
      <c r="I106" s="17">
        <v>475000</v>
      </c>
      <c r="J106" s="17">
        <v>0</v>
      </c>
      <c r="K106" s="17">
        <v>244396</v>
      </c>
      <c r="L106" s="17">
        <v>230604</v>
      </c>
      <c r="M106" s="17">
        <v>0</v>
      </c>
      <c r="N106" s="17">
        <v>244396</v>
      </c>
      <c r="O106" s="17">
        <v>0</v>
      </c>
      <c r="P106" s="18">
        <f t="shared" si="2"/>
        <v>0.51451789473684206</v>
      </c>
      <c r="Q106" s="17">
        <v>39901</v>
      </c>
      <c r="R106" s="17">
        <v>74815</v>
      </c>
      <c r="S106" s="17">
        <v>169581</v>
      </c>
      <c r="T106" s="18">
        <f t="shared" si="3"/>
        <v>0.15750526315789473</v>
      </c>
      <c r="U106" s="17">
        <v>39901</v>
      </c>
      <c r="V106" s="19">
        <v>74815</v>
      </c>
      <c r="W106"/>
    </row>
    <row r="107" spans="2:23" x14ac:dyDescent="0.25">
      <c r="B107" s="16" t="s">
        <v>203</v>
      </c>
      <c r="C107" t="s">
        <v>204</v>
      </c>
      <c r="D107" s="17">
        <v>471000</v>
      </c>
      <c r="E107" s="17">
        <v>0</v>
      </c>
      <c r="F107" s="17">
        <v>0</v>
      </c>
      <c r="G107" s="17">
        <v>471000</v>
      </c>
      <c r="H107" s="17">
        <v>0</v>
      </c>
      <c r="I107" s="17">
        <v>471000</v>
      </c>
      <c r="J107" s="17">
        <v>0</v>
      </c>
      <c r="K107" s="17">
        <v>115779</v>
      </c>
      <c r="L107" s="17">
        <v>355221</v>
      </c>
      <c r="M107" s="17">
        <v>0</v>
      </c>
      <c r="N107" s="17">
        <v>115779</v>
      </c>
      <c r="O107" s="17">
        <v>0</v>
      </c>
      <c r="P107" s="18">
        <f t="shared" si="2"/>
        <v>0.24581528662420382</v>
      </c>
      <c r="Q107" s="17">
        <v>22053</v>
      </c>
      <c r="R107" s="17">
        <v>38593</v>
      </c>
      <c r="S107" s="17">
        <v>77186</v>
      </c>
      <c r="T107" s="18">
        <f t="shared" si="3"/>
        <v>8.1938428874734612E-2</v>
      </c>
      <c r="U107" s="17">
        <v>22053</v>
      </c>
      <c r="V107" s="19">
        <v>38593</v>
      </c>
      <c r="W107"/>
    </row>
    <row r="108" spans="2:23" x14ac:dyDescent="0.25">
      <c r="B108" s="16" t="s">
        <v>205</v>
      </c>
      <c r="C108" t="s">
        <v>206</v>
      </c>
      <c r="D108" s="17">
        <v>979000</v>
      </c>
      <c r="E108" s="17">
        <v>0</v>
      </c>
      <c r="F108" s="17">
        <v>0</v>
      </c>
      <c r="G108" s="17">
        <v>979000</v>
      </c>
      <c r="H108" s="17">
        <v>0</v>
      </c>
      <c r="I108" s="17">
        <v>979000</v>
      </c>
      <c r="J108" s="17">
        <v>0</v>
      </c>
      <c r="K108" s="17">
        <v>225044</v>
      </c>
      <c r="L108" s="17">
        <v>753956</v>
      </c>
      <c r="M108" s="17">
        <v>0</v>
      </c>
      <c r="N108" s="17">
        <v>225044</v>
      </c>
      <c r="O108" s="17">
        <v>0</v>
      </c>
      <c r="P108" s="18">
        <f t="shared" si="2"/>
        <v>0.22987129724208377</v>
      </c>
      <c r="Q108" s="17">
        <v>38579</v>
      </c>
      <c r="R108" s="17">
        <v>70728</v>
      </c>
      <c r="S108" s="17">
        <v>154316</v>
      </c>
      <c r="T108" s="18">
        <f t="shared" si="3"/>
        <v>7.2245148110316654E-2</v>
      </c>
      <c r="U108" s="17">
        <v>38579</v>
      </c>
      <c r="V108" s="19">
        <v>70728</v>
      </c>
      <c r="W108"/>
    </row>
    <row r="109" spans="2:23" x14ac:dyDescent="0.25">
      <c r="B109" s="16" t="s">
        <v>207</v>
      </c>
      <c r="C109" t="s">
        <v>208</v>
      </c>
      <c r="D109" s="17">
        <v>727000</v>
      </c>
      <c r="E109" s="17">
        <v>0</v>
      </c>
      <c r="F109" s="17">
        <v>0</v>
      </c>
      <c r="G109" s="17">
        <v>727000</v>
      </c>
      <c r="H109" s="17">
        <v>0</v>
      </c>
      <c r="I109" s="17">
        <v>727000</v>
      </c>
      <c r="J109" s="17">
        <v>0</v>
      </c>
      <c r="K109" s="17">
        <v>459917</v>
      </c>
      <c r="L109" s="17">
        <v>267083</v>
      </c>
      <c r="M109" s="17">
        <v>0</v>
      </c>
      <c r="N109" s="17">
        <v>459917</v>
      </c>
      <c r="O109" s="17">
        <v>0</v>
      </c>
      <c r="P109" s="18">
        <f t="shared" si="2"/>
        <v>0.63262310866574967</v>
      </c>
      <c r="Q109" s="17">
        <v>82128</v>
      </c>
      <c r="R109" s="17">
        <v>147830</v>
      </c>
      <c r="S109" s="17">
        <v>312087</v>
      </c>
      <c r="T109" s="18">
        <f t="shared" si="3"/>
        <v>0.20334250343878954</v>
      </c>
      <c r="U109" s="17">
        <v>82128</v>
      </c>
      <c r="V109" s="19">
        <v>147830</v>
      </c>
      <c r="W109"/>
    </row>
    <row r="110" spans="2:23" x14ac:dyDescent="0.25">
      <c r="B110" s="16" t="s">
        <v>209</v>
      </c>
      <c r="C110" t="s">
        <v>210</v>
      </c>
      <c r="D110" s="17">
        <v>80000</v>
      </c>
      <c r="E110" s="17">
        <v>0</v>
      </c>
      <c r="F110" s="17">
        <v>0</v>
      </c>
      <c r="G110" s="17">
        <v>80000</v>
      </c>
      <c r="H110" s="17">
        <v>0</v>
      </c>
      <c r="I110" s="17">
        <v>80000</v>
      </c>
      <c r="J110" s="17">
        <v>0</v>
      </c>
      <c r="K110" s="17">
        <v>0</v>
      </c>
      <c r="L110" s="17">
        <v>80000</v>
      </c>
      <c r="M110" s="17">
        <v>0</v>
      </c>
      <c r="N110" s="17">
        <v>0</v>
      </c>
      <c r="O110" s="17">
        <v>0</v>
      </c>
      <c r="P110" s="18">
        <f t="shared" si="2"/>
        <v>0</v>
      </c>
      <c r="Q110" s="17">
        <v>0</v>
      </c>
      <c r="R110" s="17">
        <v>0</v>
      </c>
      <c r="S110" s="17">
        <v>0</v>
      </c>
      <c r="T110" s="18">
        <f t="shared" si="3"/>
        <v>0</v>
      </c>
      <c r="U110" s="17">
        <v>0</v>
      </c>
      <c r="V110" s="19">
        <v>0</v>
      </c>
      <c r="W110"/>
    </row>
    <row r="111" spans="2:23" x14ac:dyDescent="0.25">
      <c r="B111" s="16" t="s">
        <v>211</v>
      </c>
      <c r="C111" t="s">
        <v>212</v>
      </c>
      <c r="D111" s="17">
        <v>3099000</v>
      </c>
      <c r="E111" s="17">
        <v>0</v>
      </c>
      <c r="F111" s="17">
        <v>0</v>
      </c>
      <c r="G111" s="17">
        <v>3099000</v>
      </c>
      <c r="H111" s="17">
        <v>0</v>
      </c>
      <c r="I111" s="17">
        <v>3099000</v>
      </c>
      <c r="J111" s="17">
        <v>0</v>
      </c>
      <c r="K111" s="17">
        <v>0</v>
      </c>
      <c r="L111" s="17">
        <v>3099000</v>
      </c>
      <c r="M111" s="17">
        <v>0</v>
      </c>
      <c r="N111" s="17">
        <v>0</v>
      </c>
      <c r="O111" s="17">
        <v>0</v>
      </c>
      <c r="P111" s="18">
        <f t="shared" si="2"/>
        <v>0</v>
      </c>
      <c r="Q111" s="17">
        <v>0</v>
      </c>
      <c r="R111" s="17">
        <v>0</v>
      </c>
      <c r="S111" s="17">
        <v>0</v>
      </c>
      <c r="T111" s="18">
        <f t="shared" si="3"/>
        <v>0</v>
      </c>
      <c r="U111" s="17">
        <v>0</v>
      </c>
      <c r="V111" s="19">
        <v>0</v>
      </c>
      <c r="W111"/>
    </row>
    <row r="112" spans="2:23" x14ac:dyDescent="0.25">
      <c r="B112" s="16" t="s">
        <v>213</v>
      </c>
      <c r="C112" t="s">
        <v>214</v>
      </c>
      <c r="D112" s="17">
        <v>72000</v>
      </c>
      <c r="E112" s="17">
        <v>0</v>
      </c>
      <c r="F112" s="17">
        <v>21476</v>
      </c>
      <c r="G112" s="17">
        <v>93476</v>
      </c>
      <c r="H112" s="17">
        <v>0</v>
      </c>
      <c r="I112" s="17">
        <v>93476</v>
      </c>
      <c r="J112" s="17">
        <v>0</v>
      </c>
      <c r="K112" s="17">
        <v>93476</v>
      </c>
      <c r="L112" s="17">
        <v>0</v>
      </c>
      <c r="M112" s="17">
        <v>0</v>
      </c>
      <c r="N112" s="17">
        <v>93476</v>
      </c>
      <c r="O112" s="17">
        <v>0</v>
      </c>
      <c r="P112" s="18">
        <f t="shared" si="2"/>
        <v>1</v>
      </c>
      <c r="Q112" s="17">
        <v>20031</v>
      </c>
      <c r="R112" s="17">
        <v>33385</v>
      </c>
      <c r="S112" s="17">
        <v>60091</v>
      </c>
      <c r="T112" s="18">
        <f t="shared" si="3"/>
        <v>0.35715049852368524</v>
      </c>
      <c r="U112" s="17">
        <v>20031</v>
      </c>
      <c r="V112" s="19">
        <v>33385</v>
      </c>
      <c r="W112"/>
    </row>
    <row r="113" spans="2:23" x14ac:dyDescent="0.25">
      <c r="B113" s="16" t="s">
        <v>215</v>
      </c>
      <c r="C113" t="s">
        <v>216</v>
      </c>
      <c r="D113" s="17">
        <v>1933000</v>
      </c>
      <c r="E113" s="17">
        <v>49966</v>
      </c>
      <c r="F113" s="17">
        <v>49966</v>
      </c>
      <c r="G113" s="17">
        <v>1982966</v>
      </c>
      <c r="H113" s="17">
        <v>0</v>
      </c>
      <c r="I113" s="17">
        <v>1982966</v>
      </c>
      <c r="J113" s="17">
        <v>0</v>
      </c>
      <c r="K113" s="17">
        <v>50000</v>
      </c>
      <c r="L113" s="17">
        <v>1932966</v>
      </c>
      <c r="M113" s="17">
        <v>0</v>
      </c>
      <c r="N113" s="17">
        <v>12500</v>
      </c>
      <c r="O113" s="17">
        <v>37500</v>
      </c>
      <c r="P113" s="18">
        <f t="shared" si="2"/>
        <v>6.3036885150829615E-3</v>
      </c>
      <c r="Q113" s="17">
        <v>0</v>
      </c>
      <c r="R113" s="17">
        <v>12500</v>
      </c>
      <c r="S113" s="17">
        <v>0</v>
      </c>
      <c r="T113" s="18">
        <f t="shared" si="3"/>
        <v>6.3036885150829615E-3</v>
      </c>
      <c r="U113" s="17">
        <v>0</v>
      </c>
      <c r="V113" s="19">
        <v>12500</v>
      </c>
      <c r="W113"/>
    </row>
    <row r="114" spans="2:23" x14ac:dyDescent="0.25">
      <c r="B114" s="16" t="s">
        <v>217</v>
      </c>
      <c r="C114" t="s">
        <v>218</v>
      </c>
      <c r="D114" s="17">
        <v>2145000</v>
      </c>
      <c r="E114" s="17">
        <v>0</v>
      </c>
      <c r="F114" s="17">
        <v>0</v>
      </c>
      <c r="G114" s="17">
        <v>2145000</v>
      </c>
      <c r="H114" s="17">
        <v>0</v>
      </c>
      <c r="I114" s="17">
        <v>2145000</v>
      </c>
      <c r="J114" s="17">
        <v>0</v>
      </c>
      <c r="K114" s="17">
        <v>50000</v>
      </c>
      <c r="L114" s="17">
        <v>2095000</v>
      </c>
      <c r="M114" s="17">
        <v>0</v>
      </c>
      <c r="N114" s="17">
        <v>12500</v>
      </c>
      <c r="O114" s="17">
        <v>37500</v>
      </c>
      <c r="P114" s="18">
        <f t="shared" si="2"/>
        <v>5.8275058275058279E-3</v>
      </c>
      <c r="Q114" s="17">
        <v>0</v>
      </c>
      <c r="R114" s="17">
        <v>12500</v>
      </c>
      <c r="S114" s="17">
        <v>0</v>
      </c>
      <c r="T114" s="18">
        <f t="shared" si="3"/>
        <v>5.8275058275058279E-3</v>
      </c>
      <c r="U114" s="17">
        <v>0</v>
      </c>
      <c r="V114" s="19">
        <v>12500</v>
      </c>
      <c r="W114"/>
    </row>
    <row r="115" spans="2:23" x14ac:dyDescent="0.25">
      <c r="B115" s="16" t="s">
        <v>219</v>
      </c>
      <c r="C115" t="s">
        <v>220</v>
      </c>
      <c r="D115" s="17">
        <v>2771000</v>
      </c>
      <c r="E115" s="17">
        <v>0</v>
      </c>
      <c r="F115" s="17">
        <v>0</v>
      </c>
      <c r="G115" s="17">
        <v>2771000</v>
      </c>
      <c r="H115" s="17">
        <v>0</v>
      </c>
      <c r="I115" s="17">
        <v>2771000</v>
      </c>
      <c r="J115" s="17">
        <v>0</v>
      </c>
      <c r="K115" s="17">
        <v>803443</v>
      </c>
      <c r="L115" s="17">
        <v>1967557</v>
      </c>
      <c r="M115" s="17">
        <v>0</v>
      </c>
      <c r="N115" s="17">
        <v>803443</v>
      </c>
      <c r="O115" s="17">
        <v>0</v>
      </c>
      <c r="P115" s="18">
        <f t="shared" si="2"/>
        <v>0.28994695055936487</v>
      </c>
      <c r="Q115" s="17">
        <v>139009</v>
      </c>
      <c r="R115" s="17">
        <v>253786</v>
      </c>
      <c r="S115" s="17">
        <v>549657</v>
      </c>
      <c r="T115" s="18">
        <f t="shared" si="3"/>
        <v>9.1586430891374956E-2</v>
      </c>
      <c r="U115" s="17">
        <v>139009</v>
      </c>
      <c r="V115" s="19">
        <v>253786</v>
      </c>
      <c r="W115"/>
    </row>
    <row r="116" spans="2:23" x14ac:dyDescent="0.25">
      <c r="B116" s="16" t="s">
        <v>221</v>
      </c>
      <c r="C116" t="s">
        <v>222</v>
      </c>
      <c r="D116" s="17">
        <v>13147000</v>
      </c>
      <c r="E116" s="17">
        <v>-160713</v>
      </c>
      <c r="F116" s="17">
        <v>-160713</v>
      </c>
      <c r="G116" s="17">
        <v>12986287</v>
      </c>
      <c r="H116" s="17">
        <v>0</v>
      </c>
      <c r="I116" s="17">
        <v>12986287</v>
      </c>
      <c r="J116" s="17">
        <v>0</v>
      </c>
      <c r="K116" s="17">
        <v>0</v>
      </c>
      <c r="L116" s="17">
        <v>12986287</v>
      </c>
      <c r="M116" s="17">
        <v>0</v>
      </c>
      <c r="N116" s="17">
        <v>0</v>
      </c>
      <c r="O116" s="17">
        <v>0</v>
      </c>
      <c r="P116" s="18">
        <f t="shared" si="2"/>
        <v>0</v>
      </c>
      <c r="Q116" s="17">
        <v>0</v>
      </c>
      <c r="R116" s="17">
        <v>0</v>
      </c>
      <c r="S116" s="17">
        <v>0</v>
      </c>
      <c r="T116" s="18">
        <f t="shared" si="3"/>
        <v>0</v>
      </c>
      <c r="U116" s="17">
        <v>0</v>
      </c>
      <c r="V116" s="19">
        <v>0</v>
      </c>
      <c r="W116"/>
    </row>
    <row r="117" spans="2:23" x14ac:dyDescent="0.25">
      <c r="B117" s="16" t="s">
        <v>223</v>
      </c>
      <c r="C117" t="s">
        <v>224</v>
      </c>
      <c r="D117" s="17">
        <v>69000</v>
      </c>
      <c r="E117" s="17">
        <v>0</v>
      </c>
      <c r="F117" s="17">
        <v>0</v>
      </c>
      <c r="G117" s="17">
        <v>69000</v>
      </c>
      <c r="H117" s="17">
        <v>0</v>
      </c>
      <c r="I117" s="17">
        <v>69000</v>
      </c>
      <c r="J117" s="17">
        <v>0</v>
      </c>
      <c r="K117" s="17">
        <v>0</v>
      </c>
      <c r="L117" s="17">
        <v>69000</v>
      </c>
      <c r="M117" s="17">
        <v>0</v>
      </c>
      <c r="N117" s="17">
        <v>0</v>
      </c>
      <c r="O117" s="17">
        <v>0</v>
      </c>
      <c r="P117" s="18">
        <f t="shared" si="2"/>
        <v>0</v>
      </c>
      <c r="Q117" s="17">
        <v>0</v>
      </c>
      <c r="R117" s="17">
        <v>0</v>
      </c>
      <c r="S117" s="17">
        <v>0</v>
      </c>
      <c r="T117" s="18">
        <f t="shared" si="3"/>
        <v>0</v>
      </c>
      <c r="U117" s="17">
        <v>0</v>
      </c>
      <c r="V117" s="19">
        <v>0</v>
      </c>
      <c r="W117"/>
    </row>
    <row r="118" spans="2:23" x14ac:dyDescent="0.25">
      <c r="B118" s="16" t="s">
        <v>225</v>
      </c>
      <c r="C118" t="s">
        <v>226</v>
      </c>
      <c r="D118" s="17">
        <v>1530000</v>
      </c>
      <c r="E118" s="17">
        <v>0</v>
      </c>
      <c r="F118" s="17">
        <v>0</v>
      </c>
      <c r="G118" s="17">
        <v>1530000</v>
      </c>
      <c r="H118" s="17">
        <v>0</v>
      </c>
      <c r="I118" s="17">
        <v>1530000</v>
      </c>
      <c r="J118" s="17">
        <v>0</v>
      </c>
      <c r="K118" s="17">
        <v>1236726</v>
      </c>
      <c r="L118" s="17">
        <v>293274</v>
      </c>
      <c r="M118" s="17">
        <v>0</v>
      </c>
      <c r="N118" s="17">
        <v>1236726</v>
      </c>
      <c r="O118" s="17">
        <v>0</v>
      </c>
      <c r="P118" s="18">
        <f t="shared" si="2"/>
        <v>0.80831764705882347</v>
      </c>
      <c r="Q118" s="17">
        <v>203453</v>
      </c>
      <c r="R118" s="17">
        <v>380128</v>
      </c>
      <c r="S118" s="17">
        <v>856598</v>
      </c>
      <c r="T118" s="18">
        <f t="shared" si="3"/>
        <v>0.24844967320261438</v>
      </c>
      <c r="U118" s="17">
        <v>203453</v>
      </c>
      <c r="V118" s="19">
        <v>380128</v>
      </c>
      <c r="W118"/>
    </row>
    <row r="119" spans="2:23" x14ac:dyDescent="0.25">
      <c r="B119" s="16" t="s">
        <v>227</v>
      </c>
      <c r="C119" t="s">
        <v>228</v>
      </c>
      <c r="D119" s="17">
        <v>345000</v>
      </c>
      <c r="E119" s="17">
        <v>0</v>
      </c>
      <c r="F119" s="17">
        <v>0</v>
      </c>
      <c r="G119" s="17">
        <v>345000</v>
      </c>
      <c r="H119" s="17">
        <v>0</v>
      </c>
      <c r="I119" s="17">
        <v>345000</v>
      </c>
      <c r="J119" s="17">
        <v>0</v>
      </c>
      <c r="K119" s="17">
        <v>345000</v>
      </c>
      <c r="L119" s="17">
        <v>0</v>
      </c>
      <c r="M119" s="17">
        <v>0</v>
      </c>
      <c r="N119" s="17">
        <v>292152</v>
      </c>
      <c r="O119" s="17">
        <v>52848</v>
      </c>
      <c r="P119" s="18">
        <f t="shared" si="2"/>
        <v>0.84681739130434786</v>
      </c>
      <c r="Q119" s="17">
        <v>0</v>
      </c>
      <c r="R119" s="17">
        <v>0</v>
      </c>
      <c r="S119" s="17">
        <v>292152</v>
      </c>
      <c r="T119" s="18">
        <f t="shared" si="3"/>
        <v>0</v>
      </c>
      <c r="U119" s="17">
        <v>0</v>
      </c>
      <c r="V119" s="19">
        <v>0</v>
      </c>
      <c r="W119"/>
    </row>
    <row r="120" spans="2:23" x14ac:dyDescent="0.25">
      <c r="B120" s="16" t="s">
        <v>229</v>
      </c>
      <c r="C120" t="s">
        <v>230</v>
      </c>
      <c r="D120" s="17">
        <v>25000</v>
      </c>
      <c r="E120" s="17">
        <v>0</v>
      </c>
      <c r="F120" s="17">
        <v>0</v>
      </c>
      <c r="G120" s="17">
        <v>25000</v>
      </c>
      <c r="H120" s="17">
        <v>0</v>
      </c>
      <c r="I120" s="17">
        <v>25000</v>
      </c>
      <c r="J120" s="17">
        <v>0</v>
      </c>
      <c r="K120" s="17">
        <v>0</v>
      </c>
      <c r="L120" s="17">
        <v>25000</v>
      </c>
      <c r="M120" s="17">
        <v>0</v>
      </c>
      <c r="N120" s="17">
        <v>0</v>
      </c>
      <c r="O120" s="17">
        <v>0</v>
      </c>
      <c r="P120" s="18">
        <f t="shared" si="2"/>
        <v>0</v>
      </c>
      <c r="Q120" s="17">
        <v>0</v>
      </c>
      <c r="R120" s="17">
        <v>0</v>
      </c>
      <c r="S120" s="17">
        <v>0</v>
      </c>
      <c r="T120" s="18">
        <f t="shared" si="3"/>
        <v>0</v>
      </c>
      <c r="U120" s="17">
        <v>0</v>
      </c>
      <c r="V120" s="19">
        <v>0</v>
      </c>
      <c r="W120"/>
    </row>
    <row r="121" spans="2:23" x14ac:dyDescent="0.25">
      <c r="B121" s="16" t="s">
        <v>231</v>
      </c>
      <c r="C121" t="s">
        <v>232</v>
      </c>
      <c r="D121" s="17">
        <v>2150000</v>
      </c>
      <c r="E121" s="17">
        <v>0</v>
      </c>
      <c r="F121" s="17">
        <v>0</v>
      </c>
      <c r="G121" s="17">
        <v>2150000</v>
      </c>
      <c r="H121" s="17">
        <v>0</v>
      </c>
      <c r="I121" s="17">
        <v>2150000</v>
      </c>
      <c r="J121" s="17">
        <v>0</v>
      </c>
      <c r="K121" s="17">
        <v>150000</v>
      </c>
      <c r="L121" s="17">
        <v>2000000</v>
      </c>
      <c r="M121" s="17">
        <v>0</v>
      </c>
      <c r="N121" s="17">
        <v>37500</v>
      </c>
      <c r="O121" s="17">
        <v>112500</v>
      </c>
      <c r="P121" s="18">
        <f t="shared" si="2"/>
        <v>1.7441860465116279E-2</v>
      </c>
      <c r="Q121" s="17">
        <v>0</v>
      </c>
      <c r="R121" s="17">
        <v>37500</v>
      </c>
      <c r="S121" s="17">
        <v>0</v>
      </c>
      <c r="T121" s="18">
        <f t="shared" si="3"/>
        <v>1.7441860465116279E-2</v>
      </c>
      <c r="U121" s="17">
        <v>0</v>
      </c>
      <c r="V121" s="19">
        <v>37500</v>
      </c>
      <c r="W121"/>
    </row>
    <row r="122" spans="2:23" x14ac:dyDescent="0.25">
      <c r="B122" s="16" t="s">
        <v>233</v>
      </c>
      <c r="C122" t="s">
        <v>234</v>
      </c>
      <c r="D122" s="17">
        <v>5817000</v>
      </c>
      <c r="E122" s="17">
        <v>0</v>
      </c>
      <c r="F122" s="17">
        <v>0</v>
      </c>
      <c r="G122" s="17">
        <v>5817000</v>
      </c>
      <c r="H122" s="17">
        <v>0</v>
      </c>
      <c r="I122" s="17">
        <v>5817000</v>
      </c>
      <c r="J122" s="17">
        <v>0</v>
      </c>
      <c r="K122" s="17">
        <v>2311752</v>
      </c>
      <c r="L122" s="17">
        <v>3505248</v>
      </c>
      <c r="M122" s="17">
        <v>0</v>
      </c>
      <c r="N122" s="17">
        <v>2311752</v>
      </c>
      <c r="O122" s="17">
        <v>0</v>
      </c>
      <c r="P122" s="18">
        <f t="shared" si="2"/>
        <v>0.3974130995358432</v>
      </c>
      <c r="Q122" s="17">
        <v>387623</v>
      </c>
      <c r="R122" s="17">
        <v>717874</v>
      </c>
      <c r="S122" s="17">
        <v>1593878</v>
      </c>
      <c r="T122" s="18">
        <f t="shared" si="3"/>
        <v>0.12340966133745918</v>
      </c>
      <c r="U122" s="17">
        <v>387623</v>
      </c>
      <c r="V122" s="19">
        <v>717874</v>
      </c>
      <c r="W122"/>
    </row>
    <row r="123" spans="2:23" x14ac:dyDescent="0.25">
      <c r="B123" s="16" t="s">
        <v>235</v>
      </c>
      <c r="C123" t="s">
        <v>236</v>
      </c>
      <c r="D123" s="17">
        <v>109000</v>
      </c>
      <c r="E123" s="17">
        <v>0</v>
      </c>
      <c r="F123" s="17">
        <v>332120</v>
      </c>
      <c r="G123" s="17">
        <v>441120</v>
      </c>
      <c r="H123" s="17">
        <v>0</v>
      </c>
      <c r="I123" s="17">
        <v>441120</v>
      </c>
      <c r="J123" s="17">
        <v>0</v>
      </c>
      <c r="K123" s="17">
        <v>440668</v>
      </c>
      <c r="L123" s="17">
        <v>452</v>
      </c>
      <c r="M123" s="17">
        <v>0</v>
      </c>
      <c r="N123" s="17">
        <v>440668</v>
      </c>
      <c r="O123" s="17">
        <v>0</v>
      </c>
      <c r="P123" s="18">
        <f t="shared" si="2"/>
        <v>0.99897533550961193</v>
      </c>
      <c r="Q123" s="17">
        <v>0</v>
      </c>
      <c r="R123" s="17">
        <v>19949</v>
      </c>
      <c r="S123" s="17">
        <v>420719</v>
      </c>
      <c r="T123" s="18">
        <f t="shared" si="3"/>
        <v>4.5223521944142184E-2</v>
      </c>
      <c r="U123" s="17">
        <v>0</v>
      </c>
      <c r="V123" s="19">
        <v>19949</v>
      </c>
      <c r="W123"/>
    </row>
    <row r="124" spans="2:23" x14ac:dyDescent="0.25">
      <c r="B124" s="16" t="s">
        <v>237</v>
      </c>
      <c r="C124" t="s">
        <v>238</v>
      </c>
      <c r="D124" s="17">
        <v>400000</v>
      </c>
      <c r="E124" s="17">
        <v>0</v>
      </c>
      <c r="F124" s="17">
        <v>0</v>
      </c>
      <c r="G124" s="17">
        <v>400000</v>
      </c>
      <c r="H124" s="17">
        <v>0</v>
      </c>
      <c r="I124" s="17">
        <v>400000</v>
      </c>
      <c r="J124" s="17">
        <v>0</v>
      </c>
      <c r="K124" s="17">
        <v>87015</v>
      </c>
      <c r="L124" s="17">
        <v>312985</v>
      </c>
      <c r="M124" s="17">
        <v>0</v>
      </c>
      <c r="N124" s="17">
        <v>87015</v>
      </c>
      <c r="O124" s="17">
        <v>0</v>
      </c>
      <c r="P124" s="18">
        <f t="shared" si="2"/>
        <v>0.21753749999999999</v>
      </c>
      <c r="Q124" s="17">
        <v>18646</v>
      </c>
      <c r="R124" s="17">
        <v>31077</v>
      </c>
      <c r="S124" s="17">
        <v>55938</v>
      </c>
      <c r="T124" s="18">
        <f t="shared" si="3"/>
        <v>7.7692499999999998E-2</v>
      </c>
      <c r="U124" s="17">
        <v>18646</v>
      </c>
      <c r="V124" s="19">
        <v>31077</v>
      </c>
      <c r="W124"/>
    </row>
    <row r="125" spans="2:23" x14ac:dyDescent="0.25">
      <c r="B125" s="16" t="s">
        <v>239</v>
      </c>
      <c r="C125" t="s">
        <v>240</v>
      </c>
      <c r="D125" s="17">
        <v>47000</v>
      </c>
      <c r="E125" s="17">
        <v>0</v>
      </c>
      <c r="F125" s="17">
        <v>0</v>
      </c>
      <c r="G125" s="17">
        <v>47000</v>
      </c>
      <c r="H125" s="17">
        <v>0</v>
      </c>
      <c r="I125" s="17">
        <v>47000</v>
      </c>
      <c r="J125" s="17">
        <v>0</v>
      </c>
      <c r="K125" s="17">
        <v>0</v>
      </c>
      <c r="L125" s="17">
        <v>47000</v>
      </c>
      <c r="M125" s="17">
        <v>0</v>
      </c>
      <c r="N125" s="17">
        <v>0</v>
      </c>
      <c r="O125" s="17">
        <v>0</v>
      </c>
      <c r="P125" s="18">
        <f t="shared" si="2"/>
        <v>0</v>
      </c>
      <c r="Q125" s="17">
        <v>0</v>
      </c>
      <c r="R125" s="17">
        <v>0</v>
      </c>
      <c r="S125" s="17">
        <v>0</v>
      </c>
      <c r="T125" s="18">
        <f t="shared" si="3"/>
        <v>0</v>
      </c>
      <c r="U125" s="17">
        <v>0</v>
      </c>
      <c r="V125" s="19">
        <v>0</v>
      </c>
      <c r="W125"/>
    </row>
    <row r="126" spans="2:23" x14ac:dyDescent="0.25">
      <c r="B126" s="16" t="s">
        <v>241</v>
      </c>
      <c r="C126" t="s">
        <v>242</v>
      </c>
      <c r="D126" s="17">
        <v>103000</v>
      </c>
      <c r="E126" s="17">
        <v>0</v>
      </c>
      <c r="F126" s="17">
        <v>0</v>
      </c>
      <c r="G126" s="17">
        <v>103000</v>
      </c>
      <c r="H126" s="17">
        <v>0</v>
      </c>
      <c r="I126" s="17">
        <v>103000</v>
      </c>
      <c r="J126" s="17">
        <v>0</v>
      </c>
      <c r="K126" s="17">
        <v>0</v>
      </c>
      <c r="L126" s="17">
        <v>103000</v>
      </c>
      <c r="M126" s="17">
        <v>0</v>
      </c>
      <c r="N126" s="17">
        <v>0</v>
      </c>
      <c r="O126" s="17">
        <v>0</v>
      </c>
      <c r="P126" s="18">
        <f t="shared" si="2"/>
        <v>0</v>
      </c>
      <c r="Q126" s="17">
        <v>0</v>
      </c>
      <c r="R126" s="17">
        <v>0</v>
      </c>
      <c r="S126" s="17">
        <v>0</v>
      </c>
      <c r="T126" s="18">
        <f t="shared" si="3"/>
        <v>0</v>
      </c>
      <c r="U126" s="17">
        <v>0</v>
      </c>
      <c r="V126" s="19">
        <v>0</v>
      </c>
      <c r="W126"/>
    </row>
    <row r="127" spans="2:23" x14ac:dyDescent="0.25">
      <c r="B127" s="16" t="s">
        <v>243</v>
      </c>
      <c r="C127" t="s">
        <v>244</v>
      </c>
      <c r="D127" s="17">
        <v>10771000</v>
      </c>
      <c r="E127" s="17">
        <v>0</v>
      </c>
      <c r="F127" s="17">
        <v>0</v>
      </c>
      <c r="G127" s="17">
        <v>10771000</v>
      </c>
      <c r="H127" s="17">
        <v>0</v>
      </c>
      <c r="I127" s="17">
        <v>10771000</v>
      </c>
      <c r="J127" s="17">
        <v>0</v>
      </c>
      <c r="K127" s="17">
        <v>4468217</v>
      </c>
      <c r="L127" s="17">
        <v>6302783</v>
      </c>
      <c r="M127" s="17">
        <v>0</v>
      </c>
      <c r="N127" s="17">
        <v>4468217</v>
      </c>
      <c r="O127" s="17">
        <v>0</v>
      </c>
      <c r="P127" s="18">
        <f t="shared" si="2"/>
        <v>0.41483771237582395</v>
      </c>
      <c r="Q127" s="17">
        <v>765981</v>
      </c>
      <c r="R127" s="17">
        <v>1404299</v>
      </c>
      <c r="S127" s="17">
        <v>3063918</v>
      </c>
      <c r="T127" s="18">
        <f t="shared" si="3"/>
        <v>0.13037777365147155</v>
      </c>
      <c r="U127" s="17">
        <v>765981</v>
      </c>
      <c r="V127" s="19">
        <v>1404299</v>
      </c>
      <c r="W127"/>
    </row>
    <row r="128" spans="2:23" x14ac:dyDescent="0.25">
      <c r="B128" s="16" t="s">
        <v>245</v>
      </c>
      <c r="C128" t="s">
        <v>246</v>
      </c>
      <c r="D128" s="17">
        <v>114000</v>
      </c>
      <c r="E128" s="17">
        <v>0</v>
      </c>
      <c r="F128" s="17">
        <v>72743</v>
      </c>
      <c r="G128" s="17">
        <v>186743</v>
      </c>
      <c r="H128" s="17">
        <v>0</v>
      </c>
      <c r="I128" s="17">
        <v>186743</v>
      </c>
      <c r="J128" s="17">
        <v>0</v>
      </c>
      <c r="K128" s="17">
        <v>186743</v>
      </c>
      <c r="L128" s="17">
        <v>0</v>
      </c>
      <c r="M128" s="17">
        <v>0</v>
      </c>
      <c r="N128" s="17">
        <v>186743</v>
      </c>
      <c r="O128" s="17">
        <v>0</v>
      </c>
      <c r="P128" s="18">
        <f t="shared" si="2"/>
        <v>1</v>
      </c>
      <c r="Q128" s="17">
        <v>0</v>
      </c>
      <c r="R128" s="17">
        <v>26678</v>
      </c>
      <c r="S128" s="17">
        <v>160065</v>
      </c>
      <c r="T128" s="18">
        <f t="shared" si="3"/>
        <v>0.14285943783702737</v>
      </c>
      <c r="U128" s="17">
        <v>0</v>
      </c>
      <c r="V128" s="19">
        <v>26678</v>
      </c>
      <c r="W128"/>
    </row>
    <row r="129" spans="2:23" x14ac:dyDescent="0.25">
      <c r="B129" s="16" t="s">
        <v>247</v>
      </c>
      <c r="C129" t="s">
        <v>248</v>
      </c>
      <c r="D129" s="17">
        <v>538000</v>
      </c>
      <c r="E129" s="17">
        <v>0</v>
      </c>
      <c r="F129" s="17">
        <v>0</v>
      </c>
      <c r="G129" s="17">
        <v>538000</v>
      </c>
      <c r="H129" s="17">
        <v>0</v>
      </c>
      <c r="I129" s="17">
        <v>538000</v>
      </c>
      <c r="J129" s="17">
        <v>0</v>
      </c>
      <c r="K129" s="17">
        <v>0</v>
      </c>
      <c r="L129" s="17">
        <v>538000</v>
      </c>
      <c r="M129" s="17">
        <v>0</v>
      </c>
      <c r="N129" s="17">
        <v>0</v>
      </c>
      <c r="O129" s="17">
        <v>0</v>
      </c>
      <c r="P129" s="18">
        <f t="shared" si="2"/>
        <v>0</v>
      </c>
      <c r="Q129" s="17">
        <v>0</v>
      </c>
      <c r="R129" s="17">
        <v>0</v>
      </c>
      <c r="S129" s="17">
        <v>0</v>
      </c>
      <c r="T129" s="18">
        <f t="shared" si="3"/>
        <v>0</v>
      </c>
      <c r="U129" s="17">
        <v>0</v>
      </c>
      <c r="V129" s="19">
        <v>0</v>
      </c>
      <c r="W129"/>
    </row>
    <row r="130" spans="2:23" x14ac:dyDescent="0.25">
      <c r="B130" s="16" t="s">
        <v>249</v>
      </c>
      <c r="C130" t="s">
        <v>250</v>
      </c>
      <c r="D130" s="17">
        <v>22000</v>
      </c>
      <c r="E130" s="17">
        <v>0</v>
      </c>
      <c r="F130" s="17">
        <v>244192</v>
      </c>
      <c r="G130" s="17">
        <v>266192</v>
      </c>
      <c r="H130" s="17">
        <v>0</v>
      </c>
      <c r="I130" s="17">
        <v>266192</v>
      </c>
      <c r="J130" s="17">
        <v>0</v>
      </c>
      <c r="K130" s="17">
        <v>266192</v>
      </c>
      <c r="L130" s="17">
        <v>0</v>
      </c>
      <c r="M130" s="17">
        <v>0</v>
      </c>
      <c r="N130" s="17">
        <v>266192</v>
      </c>
      <c r="O130" s="17">
        <v>0</v>
      </c>
      <c r="P130" s="18">
        <f t="shared" si="2"/>
        <v>1</v>
      </c>
      <c r="Q130" s="17">
        <v>44365</v>
      </c>
      <c r="R130" s="17">
        <v>82392</v>
      </c>
      <c r="S130" s="17">
        <v>183800</v>
      </c>
      <c r="T130" s="18">
        <f t="shared" si="3"/>
        <v>0.30952094728616936</v>
      </c>
      <c r="U130" s="17">
        <v>44365</v>
      </c>
      <c r="V130" s="19">
        <v>82392</v>
      </c>
      <c r="W130"/>
    </row>
    <row r="131" spans="2:23" x14ac:dyDescent="0.25">
      <c r="B131" s="16" t="s">
        <v>251</v>
      </c>
      <c r="C131" t="s">
        <v>252</v>
      </c>
      <c r="D131" s="17">
        <v>70000000</v>
      </c>
      <c r="E131" s="17">
        <v>0</v>
      </c>
      <c r="F131" s="17">
        <v>0</v>
      </c>
      <c r="G131" s="17">
        <v>70000000</v>
      </c>
      <c r="H131" s="17">
        <v>0</v>
      </c>
      <c r="I131" s="17">
        <v>70000000</v>
      </c>
      <c r="J131" s="17">
        <v>0</v>
      </c>
      <c r="K131" s="17">
        <v>0</v>
      </c>
      <c r="L131" s="17">
        <v>70000000</v>
      </c>
      <c r="M131" s="17">
        <v>0</v>
      </c>
      <c r="N131" s="17">
        <v>0</v>
      </c>
      <c r="O131" s="17">
        <v>0</v>
      </c>
      <c r="P131" s="18">
        <f t="shared" si="2"/>
        <v>0</v>
      </c>
      <c r="Q131" s="17">
        <v>0</v>
      </c>
      <c r="R131" s="17">
        <v>0</v>
      </c>
      <c r="S131" s="17">
        <v>0</v>
      </c>
      <c r="T131" s="18">
        <f t="shared" si="3"/>
        <v>0</v>
      </c>
      <c r="U131" s="17">
        <v>0</v>
      </c>
      <c r="V131" s="19">
        <v>0</v>
      </c>
      <c r="W131"/>
    </row>
    <row r="132" spans="2:23" x14ac:dyDescent="0.25">
      <c r="B132" s="16" t="s">
        <v>253</v>
      </c>
      <c r="C132" t="s">
        <v>254</v>
      </c>
      <c r="D132" s="17">
        <v>2150000</v>
      </c>
      <c r="E132" s="17">
        <v>0</v>
      </c>
      <c r="F132" s="17">
        <v>0</v>
      </c>
      <c r="G132" s="17">
        <v>2150000</v>
      </c>
      <c r="H132" s="17">
        <v>0</v>
      </c>
      <c r="I132" s="17">
        <v>2150000</v>
      </c>
      <c r="J132" s="17">
        <v>0</v>
      </c>
      <c r="K132" s="17">
        <v>0</v>
      </c>
      <c r="L132" s="17">
        <v>2150000</v>
      </c>
      <c r="M132" s="17">
        <v>0</v>
      </c>
      <c r="N132" s="17">
        <v>0</v>
      </c>
      <c r="O132" s="17">
        <v>0</v>
      </c>
      <c r="P132" s="18">
        <f t="shared" si="2"/>
        <v>0</v>
      </c>
      <c r="Q132" s="17">
        <v>0</v>
      </c>
      <c r="R132" s="17">
        <v>0</v>
      </c>
      <c r="S132" s="17">
        <v>0</v>
      </c>
      <c r="T132" s="18">
        <f t="shared" si="3"/>
        <v>0</v>
      </c>
      <c r="U132" s="17">
        <v>0</v>
      </c>
      <c r="V132" s="19">
        <v>0</v>
      </c>
      <c r="W132"/>
    </row>
    <row r="133" spans="2:23" x14ac:dyDescent="0.25">
      <c r="B133" s="16" t="s">
        <v>255</v>
      </c>
      <c r="C133" t="s">
        <v>256</v>
      </c>
      <c r="D133" s="17">
        <v>2149000</v>
      </c>
      <c r="E133" s="17">
        <v>0</v>
      </c>
      <c r="F133" s="17">
        <v>0</v>
      </c>
      <c r="G133" s="17">
        <v>2149000</v>
      </c>
      <c r="H133" s="17">
        <v>0</v>
      </c>
      <c r="I133" s="17">
        <v>2149000</v>
      </c>
      <c r="J133" s="17">
        <v>0</v>
      </c>
      <c r="K133" s="17">
        <v>100000</v>
      </c>
      <c r="L133" s="17">
        <v>2049000</v>
      </c>
      <c r="M133" s="17">
        <v>0</v>
      </c>
      <c r="N133" s="17">
        <v>25000</v>
      </c>
      <c r="O133" s="17">
        <v>75000</v>
      </c>
      <c r="P133" s="18">
        <f t="shared" ref="P133:P191" si="4">N133/I133</f>
        <v>1.1633317822242903E-2</v>
      </c>
      <c r="Q133" s="17">
        <v>0</v>
      </c>
      <c r="R133" s="17">
        <v>25000</v>
      </c>
      <c r="S133" s="17">
        <v>0</v>
      </c>
      <c r="T133" s="18">
        <f t="shared" ref="T133:T191" si="5">R133/I133</f>
        <v>1.1633317822242903E-2</v>
      </c>
      <c r="U133" s="17">
        <v>0</v>
      </c>
      <c r="V133" s="19">
        <v>25000</v>
      </c>
      <c r="W133"/>
    </row>
    <row r="134" spans="2:23" x14ac:dyDescent="0.25">
      <c r="B134" s="16" t="s">
        <v>257</v>
      </c>
      <c r="C134" t="s">
        <v>258</v>
      </c>
      <c r="D134" s="17">
        <v>704000</v>
      </c>
      <c r="E134" s="17">
        <v>0</v>
      </c>
      <c r="F134" s="17">
        <v>0</v>
      </c>
      <c r="G134" s="17">
        <v>704000</v>
      </c>
      <c r="H134" s="17">
        <v>0</v>
      </c>
      <c r="I134" s="17">
        <v>704000</v>
      </c>
      <c r="J134" s="17">
        <v>0</v>
      </c>
      <c r="K134" s="17">
        <v>0</v>
      </c>
      <c r="L134" s="17">
        <v>704000</v>
      </c>
      <c r="M134" s="17">
        <v>0</v>
      </c>
      <c r="N134" s="17">
        <v>0</v>
      </c>
      <c r="O134" s="17">
        <v>0</v>
      </c>
      <c r="P134" s="18">
        <f t="shared" si="4"/>
        <v>0</v>
      </c>
      <c r="Q134" s="17">
        <v>0</v>
      </c>
      <c r="R134" s="17">
        <v>0</v>
      </c>
      <c r="S134" s="17">
        <v>0</v>
      </c>
      <c r="T134" s="18">
        <f t="shared" si="5"/>
        <v>0</v>
      </c>
      <c r="U134" s="17">
        <v>0</v>
      </c>
      <c r="V134" s="19">
        <v>0</v>
      </c>
      <c r="W134"/>
    </row>
    <row r="135" spans="2:23" x14ac:dyDescent="0.25">
      <c r="B135" s="16" t="s">
        <v>259</v>
      </c>
      <c r="C135" t="s">
        <v>260</v>
      </c>
      <c r="D135" s="17">
        <v>0</v>
      </c>
      <c r="E135" s="17">
        <v>0</v>
      </c>
      <c r="F135" s="17">
        <v>89393</v>
      </c>
      <c r="G135" s="17">
        <v>89393</v>
      </c>
      <c r="H135" s="17">
        <v>0</v>
      </c>
      <c r="I135" s="17">
        <v>89393</v>
      </c>
      <c r="J135" s="17">
        <v>0</v>
      </c>
      <c r="K135" s="17">
        <v>89393</v>
      </c>
      <c r="L135" s="17">
        <v>0</v>
      </c>
      <c r="M135" s="17">
        <v>0</v>
      </c>
      <c r="N135" s="17">
        <v>89393</v>
      </c>
      <c r="O135" s="17">
        <v>0</v>
      </c>
      <c r="P135" s="18">
        <f t="shared" si="4"/>
        <v>1</v>
      </c>
      <c r="Q135" s="17">
        <v>0</v>
      </c>
      <c r="R135" s="17">
        <v>12771</v>
      </c>
      <c r="S135" s="17">
        <v>76622</v>
      </c>
      <c r="T135" s="18">
        <f t="shared" si="5"/>
        <v>0.14286353517613237</v>
      </c>
      <c r="U135" s="17">
        <v>0</v>
      </c>
      <c r="V135" s="19">
        <v>12771</v>
      </c>
      <c r="W135"/>
    </row>
    <row r="136" spans="2:23" x14ac:dyDescent="0.25">
      <c r="B136" s="16" t="s">
        <v>261</v>
      </c>
      <c r="C136" t="s">
        <v>262</v>
      </c>
      <c r="D136" s="17">
        <v>214000</v>
      </c>
      <c r="E136" s="17">
        <v>0</v>
      </c>
      <c r="F136" s="17">
        <v>0</v>
      </c>
      <c r="G136" s="17">
        <v>214000</v>
      </c>
      <c r="H136" s="17">
        <v>0</v>
      </c>
      <c r="I136" s="17">
        <v>214000</v>
      </c>
      <c r="J136" s="17">
        <v>0</v>
      </c>
      <c r="K136" s="17">
        <v>103630</v>
      </c>
      <c r="L136" s="17">
        <v>110370</v>
      </c>
      <c r="M136" s="17">
        <v>0</v>
      </c>
      <c r="N136" s="17">
        <v>103630</v>
      </c>
      <c r="O136" s="17">
        <v>0</v>
      </c>
      <c r="P136" s="18">
        <f t="shared" si="4"/>
        <v>0.48425233644859811</v>
      </c>
      <c r="Q136" s="17">
        <v>19739</v>
      </c>
      <c r="R136" s="17">
        <v>34543</v>
      </c>
      <c r="S136" s="17">
        <v>69087</v>
      </c>
      <c r="T136" s="18">
        <f t="shared" si="5"/>
        <v>0.16141588785046729</v>
      </c>
      <c r="U136" s="17">
        <v>19739</v>
      </c>
      <c r="V136" s="19">
        <v>34543</v>
      </c>
      <c r="W136"/>
    </row>
    <row r="137" spans="2:23" x14ac:dyDescent="0.25">
      <c r="B137" s="16" t="s">
        <v>263</v>
      </c>
      <c r="C137" t="s">
        <v>264</v>
      </c>
      <c r="D137" s="17">
        <v>496000</v>
      </c>
      <c r="E137" s="17">
        <v>0</v>
      </c>
      <c r="F137" s="17">
        <v>0</v>
      </c>
      <c r="G137" s="17">
        <v>496000</v>
      </c>
      <c r="H137" s="17">
        <v>0</v>
      </c>
      <c r="I137" s="17">
        <v>496000</v>
      </c>
      <c r="J137" s="17">
        <v>0</v>
      </c>
      <c r="K137" s="17">
        <v>326938</v>
      </c>
      <c r="L137" s="17">
        <v>169062</v>
      </c>
      <c r="M137" s="17">
        <v>0</v>
      </c>
      <c r="N137" s="17">
        <v>326938</v>
      </c>
      <c r="O137" s="17">
        <v>0</v>
      </c>
      <c r="P137" s="18">
        <f t="shared" si="4"/>
        <v>0.65914919354838708</v>
      </c>
      <c r="Q137" s="17">
        <v>57826</v>
      </c>
      <c r="R137" s="17">
        <v>104531</v>
      </c>
      <c r="S137" s="17">
        <v>222407</v>
      </c>
      <c r="T137" s="18">
        <f t="shared" si="5"/>
        <v>0.21074798387096774</v>
      </c>
      <c r="U137" s="17">
        <v>57826</v>
      </c>
      <c r="V137" s="19">
        <v>104531</v>
      </c>
      <c r="W137"/>
    </row>
    <row r="138" spans="2:23" x14ac:dyDescent="0.25">
      <c r="B138" s="16" t="s">
        <v>265</v>
      </c>
      <c r="C138" t="s">
        <v>266</v>
      </c>
      <c r="D138" s="17">
        <v>213000</v>
      </c>
      <c r="E138" s="17">
        <v>0</v>
      </c>
      <c r="F138" s="17">
        <v>0</v>
      </c>
      <c r="G138" s="17">
        <v>213000</v>
      </c>
      <c r="H138" s="17">
        <v>0</v>
      </c>
      <c r="I138" s="17">
        <v>213000</v>
      </c>
      <c r="J138" s="17">
        <v>0</v>
      </c>
      <c r="K138" s="17">
        <v>0</v>
      </c>
      <c r="L138" s="17">
        <v>213000</v>
      </c>
      <c r="M138" s="17">
        <v>0</v>
      </c>
      <c r="N138" s="17">
        <v>0</v>
      </c>
      <c r="O138" s="17">
        <v>0</v>
      </c>
      <c r="P138" s="18">
        <f t="shared" si="4"/>
        <v>0</v>
      </c>
      <c r="Q138" s="17">
        <v>0</v>
      </c>
      <c r="R138" s="17">
        <v>0</v>
      </c>
      <c r="S138" s="17">
        <v>0</v>
      </c>
      <c r="T138" s="18">
        <f t="shared" si="5"/>
        <v>0</v>
      </c>
      <c r="U138" s="17">
        <v>0</v>
      </c>
      <c r="V138" s="19">
        <v>0</v>
      </c>
      <c r="W138"/>
    </row>
    <row r="139" spans="2:23" x14ac:dyDescent="0.25">
      <c r="B139" s="16" t="s">
        <v>267</v>
      </c>
      <c r="C139" t="s">
        <v>268</v>
      </c>
      <c r="D139" s="17">
        <v>1582000</v>
      </c>
      <c r="E139" s="17">
        <v>0</v>
      </c>
      <c r="F139" s="17">
        <v>0</v>
      </c>
      <c r="G139" s="17">
        <v>1582000</v>
      </c>
      <c r="H139" s="17">
        <v>0</v>
      </c>
      <c r="I139" s="17">
        <v>1582000</v>
      </c>
      <c r="J139" s="17">
        <v>0</v>
      </c>
      <c r="K139" s="17">
        <v>646284</v>
      </c>
      <c r="L139" s="17">
        <v>935716</v>
      </c>
      <c r="M139" s="17">
        <v>0</v>
      </c>
      <c r="N139" s="17">
        <v>646284</v>
      </c>
      <c r="O139" s="17">
        <v>0</v>
      </c>
      <c r="P139" s="18">
        <f t="shared" si="4"/>
        <v>0.40852338811630845</v>
      </c>
      <c r="Q139" s="17">
        <v>113058</v>
      </c>
      <c r="R139" s="17">
        <v>205384</v>
      </c>
      <c r="S139" s="17">
        <v>440900</v>
      </c>
      <c r="T139" s="18">
        <f t="shared" si="5"/>
        <v>0.12982553729456384</v>
      </c>
      <c r="U139" s="17">
        <v>113058</v>
      </c>
      <c r="V139" s="19">
        <v>205384</v>
      </c>
      <c r="W139"/>
    </row>
    <row r="140" spans="2:23" x14ac:dyDescent="0.25">
      <c r="B140" s="16" t="s">
        <v>269</v>
      </c>
      <c r="C140" t="s">
        <v>270</v>
      </c>
      <c r="D140" s="17">
        <v>506000</v>
      </c>
      <c r="E140" s="17">
        <v>0</v>
      </c>
      <c r="F140" s="17">
        <v>0</v>
      </c>
      <c r="G140" s="17">
        <v>506000</v>
      </c>
      <c r="H140" s="17">
        <v>0</v>
      </c>
      <c r="I140" s="17">
        <v>506000</v>
      </c>
      <c r="J140" s="17">
        <v>0</v>
      </c>
      <c r="K140" s="17">
        <v>238227</v>
      </c>
      <c r="L140" s="17">
        <v>267773</v>
      </c>
      <c r="M140" s="17">
        <v>0</v>
      </c>
      <c r="N140" s="17">
        <v>238227</v>
      </c>
      <c r="O140" s="17">
        <v>0</v>
      </c>
      <c r="P140" s="18">
        <f t="shared" si="4"/>
        <v>0.47080434782608693</v>
      </c>
      <c r="Q140" s="17">
        <v>39705</v>
      </c>
      <c r="R140" s="17">
        <v>73737</v>
      </c>
      <c r="S140" s="17">
        <v>164490</v>
      </c>
      <c r="T140" s="18">
        <f t="shared" si="5"/>
        <v>0.14572529644268775</v>
      </c>
      <c r="U140" s="17">
        <v>39705</v>
      </c>
      <c r="V140" s="19">
        <v>73737</v>
      </c>
      <c r="W140"/>
    </row>
    <row r="141" spans="2:23" x14ac:dyDescent="0.25">
      <c r="B141" s="16" t="s">
        <v>271</v>
      </c>
      <c r="C141" t="s">
        <v>272</v>
      </c>
      <c r="D141" s="17">
        <v>111000</v>
      </c>
      <c r="E141" s="17">
        <v>0</v>
      </c>
      <c r="F141" s="17">
        <v>29432</v>
      </c>
      <c r="G141" s="17">
        <v>140432</v>
      </c>
      <c r="H141" s="17">
        <v>0</v>
      </c>
      <c r="I141" s="17">
        <v>140432</v>
      </c>
      <c r="J141" s="17">
        <v>0</v>
      </c>
      <c r="K141" s="17">
        <v>140312</v>
      </c>
      <c r="L141" s="17">
        <v>120</v>
      </c>
      <c r="M141" s="17">
        <v>0</v>
      </c>
      <c r="N141" s="17">
        <v>140312</v>
      </c>
      <c r="O141" s="17">
        <v>0</v>
      </c>
      <c r="P141" s="18">
        <f t="shared" si="4"/>
        <v>0.99914549390452323</v>
      </c>
      <c r="Q141" s="17">
        <v>24526</v>
      </c>
      <c r="R141" s="17">
        <v>44570</v>
      </c>
      <c r="S141" s="17">
        <v>95742</v>
      </c>
      <c r="T141" s="18">
        <f t="shared" si="5"/>
        <v>0.31737780562834683</v>
      </c>
      <c r="U141" s="17">
        <v>24526</v>
      </c>
      <c r="V141" s="19">
        <v>44570</v>
      </c>
      <c r="W141"/>
    </row>
    <row r="142" spans="2:23" x14ac:dyDescent="0.25">
      <c r="B142" s="16" t="s">
        <v>273</v>
      </c>
      <c r="C142" t="s">
        <v>274</v>
      </c>
      <c r="D142" s="17">
        <v>0</v>
      </c>
      <c r="E142" s="17">
        <v>0</v>
      </c>
      <c r="F142" s="17">
        <v>100000</v>
      </c>
      <c r="G142" s="17">
        <v>100000</v>
      </c>
      <c r="H142" s="17">
        <v>0</v>
      </c>
      <c r="I142" s="17">
        <v>100000</v>
      </c>
      <c r="J142" s="17">
        <v>0</v>
      </c>
      <c r="K142" s="17">
        <v>0</v>
      </c>
      <c r="L142" s="17">
        <v>100000</v>
      </c>
      <c r="M142" s="17">
        <v>0</v>
      </c>
      <c r="N142" s="17">
        <v>0</v>
      </c>
      <c r="O142" s="17">
        <v>0</v>
      </c>
      <c r="P142" s="18">
        <f t="shared" si="4"/>
        <v>0</v>
      </c>
      <c r="Q142" s="17">
        <v>0</v>
      </c>
      <c r="R142" s="17">
        <v>0</v>
      </c>
      <c r="S142" s="17">
        <v>0</v>
      </c>
      <c r="T142" s="18">
        <f t="shared" si="5"/>
        <v>0</v>
      </c>
      <c r="U142" s="17">
        <v>0</v>
      </c>
      <c r="V142" s="19">
        <v>0</v>
      </c>
      <c r="W142"/>
    </row>
    <row r="143" spans="2:23" x14ac:dyDescent="0.25">
      <c r="B143" s="16" t="s">
        <v>275</v>
      </c>
      <c r="C143" t="s">
        <v>276</v>
      </c>
      <c r="D143" s="17">
        <v>1613000</v>
      </c>
      <c r="E143" s="17">
        <v>0</v>
      </c>
      <c r="F143" s="17">
        <v>-100000</v>
      </c>
      <c r="G143" s="17">
        <v>1513000</v>
      </c>
      <c r="H143" s="17">
        <v>0</v>
      </c>
      <c r="I143" s="17">
        <v>1513000</v>
      </c>
      <c r="J143" s="17">
        <v>0</v>
      </c>
      <c r="K143" s="17">
        <v>150000</v>
      </c>
      <c r="L143" s="17">
        <v>1363000</v>
      </c>
      <c r="M143" s="17">
        <v>0</v>
      </c>
      <c r="N143" s="17">
        <v>37500</v>
      </c>
      <c r="O143" s="17">
        <v>112500</v>
      </c>
      <c r="P143" s="18">
        <f t="shared" si="4"/>
        <v>2.478519497686715E-2</v>
      </c>
      <c r="Q143" s="17">
        <v>0</v>
      </c>
      <c r="R143" s="17">
        <v>37500</v>
      </c>
      <c r="S143" s="17">
        <v>0</v>
      </c>
      <c r="T143" s="18">
        <f t="shared" si="5"/>
        <v>2.478519497686715E-2</v>
      </c>
      <c r="U143" s="17">
        <v>0</v>
      </c>
      <c r="V143" s="19">
        <v>37500</v>
      </c>
      <c r="W143"/>
    </row>
    <row r="144" spans="2:23" x14ac:dyDescent="0.25">
      <c r="B144" s="16" t="s">
        <v>277</v>
      </c>
      <c r="C144" t="s">
        <v>278</v>
      </c>
      <c r="D144" s="17">
        <v>1075000</v>
      </c>
      <c r="E144" s="17">
        <v>0</v>
      </c>
      <c r="F144" s="17">
        <v>0</v>
      </c>
      <c r="G144" s="17">
        <v>1075000</v>
      </c>
      <c r="H144" s="17">
        <v>0</v>
      </c>
      <c r="I144" s="17">
        <v>1075000</v>
      </c>
      <c r="J144" s="17">
        <v>0</v>
      </c>
      <c r="K144" s="17">
        <v>0</v>
      </c>
      <c r="L144" s="17">
        <v>1075000</v>
      </c>
      <c r="M144" s="17">
        <v>0</v>
      </c>
      <c r="N144" s="17">
        <v>0</v>
      </c>
      <c r="O144" s="17">
        <v>0</v>
      </c>
      <c r="P144" s="18">
        <f t="shared" si="4"/>
        <v>0</v>
      </c>
      <c r="Q144" s="17">
        <v>0</v>
      </c>
      <c r="R144" s="17">
        <v>0</v>
      </c>
      <c r="S144" s="17">
        <v>0</v>
      </c>
      <c r="T144" s="18">
        <f t="shared" si="5"/>
        <v>0</v>
      </c>
      <c r="U144" s="17">
        <v>0</v>
      </c>
      <c r="V144" s="19">
        <v>0</v>
      </c>
      <c r="W144"/>
    </row>
    <row r="145" spans="2:23" x14ac:dyDescent="0.25">
      <c r="B145" s="16" t="s">
        <v>279</v>
      </c>
      <c r="C145" t="s">
        <v>280</v>
      </c>
      <c r="D145" s="17">
        <v>313000</v>
      </c>
      <c r="E145" s="17">
        <v>0</v>
      </c>
      <c r="F145" s="17">
        <v>0</v>
      </c>
      <c r="G145" s="17">
        <v>313000</v>
      </c>
      <c r="H145" s="17">
        <v>0</v>
      </c>
      <c r="I145" s="17">
        <v>313000</v>
      </c>
      <c r="J145" s="17">
        <v>0</v>
      </c>
      <c r="K145" s="17">
        <v>0</v>
      </c>
      <c r="L145" s="17">
        <v>313000</v>
      </c>
      <c r="M145" s="17">
        <v>0</v>
      </c>
      <c r="N145" s="17">
        <v>0</v>
      </c>
      <c r="O145" s="17">
        <v>0</v>
      </c>
      <c r="P145" s="18">
        <f t="shared" si="4"/>
        <v>0</v>
      </c>
      <c r="Q145" s="17">
        <v>0</v>
      </c>
      <c r="R145" s="17">
        <v>0</v>
      </c>
      <c r="S145" s="17">
        <v>0</v>
      </c>
      <c r="T145" s="18">
        <f t="shared" si="5"/>
        <v>0</v>
      </c>
      <c r="U145" s="17">
        <v>0</v>
      </c>
      <c r="V145" s="19">
        <v>0</v>
      </c>
      <c r="W145"/>
    </row>
    <row r="146" spans="2:23" x14ac:dyDescent="0.25">
      <c r="B146" s="16" t="s">
        <v>281</v>
      </c>
      <c r="C146" t="s">
        <v>282</v>
      </c>
      <c r="D146" s="17">
        <v>1935000</v>
      </c>
      <c r="E146" s="17">
        <v>0</v>
      </c>
      <c r="F146" s="17">
        <v>0</v>
      </c>
      <c r="G146" s="17">
        <v>1935000</v>
      </c>
      <c r="H146" s="17">
        <v>0</v>
      </c>
      <c r="I146" s="17">
        <v>1935000</v>
      </c>
      <c r="J146" s="17">
        <v>0</v>
      </c>
      <c r="K146" s="17">
        <v>0</v>
      </c>
      <c r="L146" s="17">
        <v>1935000</v>
      </c>
      <c r="M146" s="17">
        <v>0</v>
      </c>
      <c r="N146" s="17">
        <v>0</v>
      </c>
      <c r="O146" s="17">
        <v>0</v>
      </c>
      <c r="P146" s="18">
        <f t="shared" si="4"/>
        <v>0</v>
      </c>
      <c r="Q146" s="17">
        <v>0</v>
      </c>
      <c r="R146" s="17">
        <v>0</v>
      </c>
      <c r="S146" s="17">
        <v>0</v>
      </c>
      <c r="T146" s="18">
        <f t="shared" si="5"/>
        <v>0</v>
      </c>
      <c r="U146" s="17">
        <v>0</v>
      </c>
      <c r="V146" s="19">
        <v>0</v>
      </c>
      <c r="W146"/>
    </row>
    <row r="147" spans="2:23" x14ac:dyDescent="0.25">
      <c r="B147" s="16" t="s">
        <v>283</v>
      </c>
      <c r="C147" t="s">
        <v>284</v>
      </c>
      <c r="D147" s="17">
        <v>545000</v>
      </c>
      <c r="E147" s="17">
        <v>0</v>
      </c>
      <c r="F147" s="17">
        <v>0</v>
      </c>
      <c r="G147" s="17">
        <v>545000</v>
      </c>
      <c r="H147" s="17">
        <v>0</v>
      </c>
      <c r="I147" s="17">
        <v>545000</v>
      </c>
      <c r="J147" s="17">
        <v>0</v>
      </c>
      <c r="K147" s="17">
        <v>0</v>
      </c>
      <c r="L147" s="17">
        <v>545000</v>
      </c>
      <c r="M147" s="17">
        <v>0</v>
      </c>
      <c r="N147" s="17">
        <v>0</v>
      </c>
      <c r="O147" s="17">
        <v>0</v>
      </c>
      <c r="P147" s="18">
        <f t="shared" si="4"/>
        <v>0</v>
      </c>
      <c r="Q147" s="17">
        <v>0</v>
      </c>
      <c r="R147" s="17">
        <v>0</v>
      </c>
      <c r="S147" s="17">
        <v>0</v>
      </c>
      <c r="T147" s="18">
        <f t="shared" si="5"/>
        <v>0</v>
      </c>
      <c r="U147" s="17">
        <v>0</v>
      </c>
      <c r="V147" s="19">
        <v>0</v>
      </c>
      <c r="W147"/>
    </row>
    <row r="148" spans="2:23" x14ac:dyDescent="0.25">
      <c r="B148" s="16" t="s">
        <v>285</v>
      </c>
      <c r="C148" t="s">
        <v>286</v>
      </c>
      <c r="D148" s="17">
        <v>831000</v>
      </c>
      <c r="E148" s="17">
        <v>0</v>
      </c>
      <c r="F148" s="17">
        <v>0</v>
      </c>
      <c r="G148" s="17">
        <v>831000</v>
      </c>
      <c r="H148" s="17">
        <v>0</v>
      </c>
      <c r="I148" s="17">
        <v>831000</v>
      </c>
      <c r="J148" s="17">
        <v>0</v>
      </c>
      <c r="K148" s="17">
        <v>0</v>
      </c>
      <c r="L148" s="17">
        <v>831000</v>
      </c>
      <c r="M148" s="17">
        <v>0</v>
      </c>
      <c r="N148" s="17">
        <v>0</v>
      </c>
      <c r="O148" s="17">
        <v>0</v>
      </c>
      <c r="P148" s="18">
        <f t="shared" si="4"/>
        <v>0</v>
      </c>
      <c r="Q148" s="17">
        <v>0</v>
      </c>
      <c r="R148" s="17">
        <v>0</v>
      </c>
      <c r="S148" s="17">
        <v>0</v>
      </c>
      <c r="T148" s="18">
        <f t="shared" si="5"/>
        <v>0</v>
      </c>
      <c r="U148" s="17">
        <v>0</v>
      </c>
      <c r="V148" s="19">
        <v>0</v>
      </c>
      <c r="W148"/>
    </row>
    <row r="149" spans="2:23" x14ac:dyDescent="0.25">
      <c r="B149" s="16" t="s">
        <v>287</v>
      </c>
      <c r="C149" t="s">
        <v>288</v>
      </c>
      <c r="D149" s="17">
        <v>378000000</v>
      </c>
      <c r="E149" s="17">
        <v>-3000000</v>
      </c>
      <c r="F149" s="17">
        <v>-198325671</v>
      </c>
      <c r="G149" s="17">
        <v>179674329</v>
      </c>
      <c r="H149" s="17">
        <v>0</v>
      </c>
      <c r="I149" s="17">
        <v>179674329</v>
      </c>
      <c r="J149" s="17">
        <v>105000000</v>
      </c>
      <c r="K149" s="17">
        <v>105000000</v>
      </c>
      <c r="L149" s="17">
        <v>74674329</v>
      </c>
      <c r="M149" s="17">
        <v>0</v>
      </c>
      <c r="N149" s="17">
        <v>0</v>
      </c>
      <c r="O149" s="17">
        <v>105000000</v>
      </c>
      <c r="P149" s="18">
        <f t="shared" si="4"/>
        <v>0</v>
      </c>
      <c r="Q149" s="17">
        <v>0</v>
      </c>
      <c r="R149" s="17">
        <v>0</v>
      </c>
      <c r="S149" s="17">
        <v>0</v>
      </c>
      <c r="T149" s="18">
        <f t="shared" si="5"/>
        <v>0</v>
      </c>
      <c r="U149" s="17">
        <v>0</v>
      </c>
      <c r="V149" s="19">
        <v>0</v>
      </c>
      <c r="W149"/>
    </row>
    <row r="150" spans="2:23" x14ac:dyDescent="0.25">
      <c r="B150" s="16" t="s">
        <v>289</v>
      </c>
      <c r="C150" t="s">
        <v>290</v>
      </c>
      <c r="D150" s="17">
        <v>4000000</v>
      </c>
      <c r="E150" s="17">
        <v>0</v>
      </c>
      <c r="F150" s="17">
        <v>0</v>
      </c>
      <c r="G150" s="17">
        <v>4000000</v>
      </c>
      <c r="H150" s="17">
        <v>0</v>
      </c>
      <c r="I150" s="17">
        <v>4000000</v>
      </c>
      <c r="J150" s="17">
        <v>0</v>
      </c>
      <c r="K150" s="17">
        <v>300000</v>
      </c>
      <c r="L150" s="17">
        <v>3700000</v>
      </c>
      <c r="M150" s="17">
        <v>0</v>
      </c>
      <c r="N150" s="17">
        <v>75000</v>
      </c>
      <c r="O150" s="17">
        <v>225000</v>
      </c>
      <c r="P150" s="18">
        <f t="shared" si="4"/>
        <v>1.8749999999999999E-2</v>
      </c>
      <c r="Q150" s="17">
        <v>0</v>
      </c>
      <c r="R150" s="17">
        <v>75000</v>
      </c>
      <c r="S150" s="17">
        <v>0</v>
      </c>
      <c r="T150" s="18">
        <f t="shared" si="5"/>
        <v>1.8749999999999999E-2</v>
      </c>
      <c r="U150" s="17">
        <v>0</v>
      </c>
      <c r="V150" s="19">
        <v>75000</v>
      </c>
      <c r="W150"/>
    </row>
    <row r="151" spans="2:23" x14ac:dyDescent="0.25">
      <c r="B151" s="16" t="s">
        <v>291</v>
      </c>
      <c r="C151" t="s">
        <v>292</v>
      </c>
      <c r="D151" s="17">
        <v>2000000</v>
      </c>
      <c r="E151" s="17">
        <v>0</v>
      </c>
      <c r="F151" s="17">
        <v>0</v>
      </c>
      <c r="G151" s="17">
        <v>2000000</v>
      </c>
      <c r="H151" s="17">
        <v>0</v>
      </c>
      <c r="I151" s="17">
        <v>2000000</v>
      </c>
      <c r="J151" s="17">
        <v>0</v>
      </c>
      <c r="K151" s="17">
        <v>300000</v>
      </c>
      <c r="L151" s="17">
        <v>1700000</v>
      </c>
      <c r="M151" s="17">
        <v>0</v>
      </c>
      <c r="N151" s="17">
        <v>75000</v>
      </c>
      <c r="O151" s="17">
        <v>225000</v>
      </c>
      <c r="P151" s="18">
        <f t="shared" si="4"/>
        <v>3.7499999999999999E-2</v>
      </c>
      <c r="Q151" s="17">
        <v>0</v>
      </c>
      <c r="R151" s="17">
        <v>75000</v>
      </c>
      <c r="S151" s="17">
        <v>0</v>
      </c>
      <c r="T151" s="18">
        <f t="shared" si="5"/>
        <v>3.7499999999999999E-2</v>
      </c>
      <c r="U151" s="17">
        <v>0</v>
      </c>
      <c r="V151" s="19">
        <v>75000</v>
      </c>
      <c r="W151"/>
    </row>
    <row r="152" spans="2:23" x14ac:dyDescent="0.25">
      <c r="B152" s="16" t="s">
        <v>293</v>
      </c>
      <c r="C152" t="s">
        <v>294</v>
      </c>
      <c r="D152" s="17">
        <v>3000000</v>
      </c>
      <c r="E152" s="17">
        <v>0</v>
      </c>
      <c r="F152" s="17">
        <v>16042890</v>
      </c>
      <c r="G152" s="17">
        <v>19042890</v>
      </c>
      <c r="H152" s="17">
        <v>0</v>
      </c>
      <c r="I152" s="17">
        <v>19042890</v>
      </c>
      <c r="J152" s="17">
        <v>0</v>
      </c>
      <c r="K152" s="17">
        <v>19042890</v>
      </c>
      <c r="L152" s="17">
        <v>0</v>
      </c>
      <c r="M152" s="17">
        <v>0</v>
      </c>
      <c r="N152" s="17">
        <v>19042890</v>
      </c>
      <c r="O152" s="17">
        <v>0</v>
      </c>
      <c r="P152" s="18">
        <f t="shared" si="4"/>
        <v>1</v>
      </c>
      <c r="Q152" s="17">
        <v>0</v>
      </c>
      <c r="R152" s="17">
        <v>0</v>
      </c>
      <c r="S152" s="17">
        <v>19042890</v>
      </c>
      <c r="T152" s="18">
        <f t="shared" si="5"/>
        <v>0</v>
      </c>
      <c r="U152" s="17">
        <v>0</v>
      </c>
      <c r="V152" s="19">
        <v>0</v>
      </c>
      <c r="W152"/>
    </row>
    <row r="153" spans="2:23" x14ac:dyDescent="0.25">
      <c r="B153" s="16" t="s">
        <v>295</v>
      </c>
      <c r="C153" t="s">
        <v>296</v>
      </c>
      <c r="D153" s="17">
        <v>4708000</v>
      </c>
      <c r="E153" s="17">
        <v>0</v>
      </c>
      <c r="F153" s="17">
        <v>314200</v>
      </c>
      <c r="G153" s="17">
        <v>5022200</v>
      </c>
      <c r="H153" s="17">
        <v>0</v>
      </c>
      <c r="I153" s="17">
        <v>5022200</v>
      </c>
      <c r="J153" s="17">
        <v>0</v>
      </c>
      <c r="K153" s="17">
        <v>5022200</v>
      </c>
      <c r="L153" s="17">
        <v>0</v>
      </c>
      <c r="M153" s="17">
        <v>5022200</v>
      </c>
      <c r="N153" s="17">
        <v>5022200</v>
      </c>
      <c r="O153" s="17">
        <v>0</v>
      </c>
      <c r="P153" s="18">
        <f t="shared" si="4"/>
        <v>1</v>
      </c>
      <c r="Q153" s="17">
        <v>5022200</v>
      </c>
      <c r="R153" s="17">
        <v>5022200</v>
      </c>
      <c r="S153" s="17">
        <v>0</v>
      </c>
      <c r="T153" s="18">
        <f t="shared" si="5"/>
        <v>1</v>
      </c>
      <c r="U153" s="17">
        <v>5022200</v>
      </c>
      <c r="V153" s="19">
        <v>5022200</v>
      </c>
      <c r="W153"/>
    </row>
    <row r="154" spans="2:23" x14ac:dyDescent="0.25">
      <c r="B154" s="16" t="s">
        <v>297</v>
      </c>
      <c r="C154" t="s">
        <v>298</v>
      </c>
      <c r="D154" s="17">
        <v>13105000</v>
      </c>
      <c r="E154" s="17">
        <v>0</v>
      </c>
      <c r="F154" s="17">
        <v>21329224</v>
      </c>
      <c r="G154" s="17">
        <v>34434224</v>
      </c>
      <c r="H154" s="17">
        <v>0</v>
      </c>
      <c r="I154" s="17">
        <v>34434224</v>
      </c>
      <c r="J154" s="17">
        <v>0</v>
      </c>
      <c r="K154" s="17">
        <v>34434224</v>
      </c>
      <c r="L154" s="17">
        <v>0</v>
      </c>
      <c r="M154" s="17">
        <v>0</v>
      </c>
      <c r="N154" s="17">
        <v>34256268</v>
      </c>
      <c r="O154" s="17">
        <v>177956</v>
      </c>
      <c r="P154" s="18">
        <f t="shared" si="4"/>
        <v>0.99483200202217426</v>
      </c>
      <c r="Q154" s="17">
        <v>0</v>
      </c>
      <c r="R154" s="17">
        <v>34256268</v>
      </c>
      <c r="S154" s="17">
        <v>0</v>
      </c>
      <c r="T154" s="18">
        <f t="shared" si="5"/>
        <v>0.99483200202217426</v>
      </c>
      <c r="U154" s="17">
        <v>0</v>
      </c>
      <c r="V154" s="19">
        <v>34256268</v>
      </c>
      <c r="W154"/>
    </row>
    <row r="155" spans="2:23" x14ac:dyDescent="0.25">
      <c r="B155" s="16" t="s">
        <v>299</v>
      </c>
      <c r="C155" t="s">
        <v>300</v>
      </c>
      <c r="D155" s="17">
        <v>24188000</v>
      </c>
      <c r="E155" s="17">
        <v>0</v>
      </c>
      <c r="F155" s="17">
        <v>-23429302</v>
      </c>
      <c r="G155" s="17">
        <v>758698</v>
      </c>
      <c r="H155" s="17">
        <v>0</v>
      </c>
      <c r="I155" s="17">
        <v>758698</v>
      </c>
      <c r="J155" s="17">
        <v>0</v>
      </c>
      <c r="K155" s="17">
        <v>758198</v>
      </c>
      <c r="L155" s="17">
        <v>500</v>
      </c>
      <c r="M155" s="17">
        <v>0</v>
      </c>
      <c r="N155" s="17">
        <v>726284</v>
      </c>
      <c r="O155" s="17">
        <v>31914</v>
      </c>
      <c r="P155" s="18">
        <f t="shared" si="4"/>
        <v>0.95727680842706853</v>
      </c>
      <c r="Q155" s="17">
        <v>0</v>
      </c>
      <c r="R155" s="17">
        <v>726284</v>
      </c>
      <c r="S155" s="17">
        <v>0</v>
      </c>
      <c r="T155" s="18">
        <f t="shared" si="5"/>
        <v>0.95727680842706853</v>
      </c>
      <c r="U155" s="17">
        <v>0</v>
      </c>
      <c r="V155" s="19">
        <v>726284</v>
      </c>
      <c r="W155"/>
    </row>
    <row r="156" spans="2:23" x14ac:dyDescent="0.25">
      <c r="B156" s="16" t="s">
        <v>301</v>
      </c>
      <c r="C156" t="s">
        <v>302</v>
      </c>
      <c r="D156" s="17">
        <v>94648000</v>
      </c>
      <c r="E156" s="17">
        <v>6000000</v>
      </c>
      <c r="F156" s="17">
        <v>-33660107</v>
      </c>
      <c r="G156" s="17">
        <v>60987893</v>
      </c>
      <c r="H156" s="17">
        <v>0</v>
      </c>
      <c r="I156" s="17">
        <v>60987893</v>
      </c>
      <c r="J156" s="17">
        <v>0</v>
      </c>
      <c r="K156" s="17">
        <v>54987457</v>
      </c>
      <c r="L156" s="17">
        <v>6000436</v>
      </c>
      <c r="M156" s="17">
        <v>0</v>
      </c>
      <c r="N156" s="17">
        <v>53174168</v>
      </c>
      <c r="O156" s="17">
        <v>1813289</v>
      </c>
      <c r="P156" s="18">
        <f t="shared" si="4"/>
        <v>0.87188071901418207</v>
      </c>
      <c r="Q156" s="17">
        <v>0</v>
      </c>
      <c r="R156" s="17">
        <v>53174168</v>
      </c>
      <c r="S156" s="17">
        <v>0</v>
      </c>
      <c r="T156" s="18">
        <f t="shared" si="5"/>
        <v>0.87188071901418207</v>
      </c>
      <c r="U156" s="17">
        <v>0</v>
      </c>
      <c r="V156" s="19">
        <v>53174168</v>
      </c>
      <c r="W156"/>
    </row>
    <row r="157" spans="2:23" x14ac:dyDescent="0.25">
      <c r="B157" s="16" t="s">
        <v>303</v>
      </c>
      <c r="C157" t="s">
        <v>304</v>
      </c>
      <c r="D157" s="17">
        <v>204250000</v>
      </c>
      <c r="E157" s="17">
        <v>0</v>
      </c>
      <c r="F157" s="17">
        <v>155366830</v>
      </c>
      <c r="G157" s="17">
        <v>359616830</v>
      </c>
      <c r="H157" s="17">
        <v>0</v>
      </c>
      <c r="I157" s="17">
        <v>359616830</v>
      </c>
      <c r="J157" s="17">
        <v>0</v>
      </c>
      <c r="K157" s="17">
        <v>359616826</v>
      </c>
      <c r="L157" s="17">
        <v>4</v>
      </c>
      <c r="M157" s="17">
        <v>0</v>
      </c>
      <c r="N157" s="17">
        <v>359355742</v>
      </c>
      <c r="O157" s="17">
        <v>261084</v>
      </c>
      <c r="P157" s="18">
        <f t="shared" si="4"/>
        <v>0.9992739828110937</v>
      </c>
      <c r="Q157" s="17">
        <v>0</v>
      </c>
      <c r="R157" s="17">
        <v>359355742</v>
      </c>
      <c r="S157" s="17">
        <v>0</v>
      </c>
      <c r="T157" s="18">
        <f t="shared" si="5"/>
        <v>0.9992739828110937</v>
      </c>
      <c r="U157" s="17">
        <v>0</v>
      </c>
      <c r="V157" s="19">
        <v>359355742</v>
      </c>
      <c r="W157"/>
    </row>
    <row r="158" spans="2:23" x14ac:dyDescent="0.25">
      <c r="B158" s="16" t="s">
        <v>305</v>
      </c>
      <c r="C158" t="s">
        <v>306</v>
      </c>
      <c r="D158" s="17">
        <v>6600000000</v>
      </c>
      <c r="E158" s="17">
        <v>0</v>
      </c>
      <c r="F158" s="17">
        <v>0</v>
      </c>
      <c r="G158" s="17">
        <v>6600000000</v>
      </c>
      <c r="H158" s="17">
        <v>0</v>
      </c>
      <c r="I158" s="17">
        <v>6600000000</v>
      </c>
      <c r="J158" s="17">
        <v>0</v>
      </c>
      <c r="K158" s="17">
        <v>4342720000</v>
      </c>
      <c r="L158" s="17">
        <v>2257280000</v>
      </c>
      <c r="M158" s="17">
        <v>0</v>
      </c>
      <c r="N158" s="17">
        <v>3849055428</v>
      </c>
      <c r="O158" s="17">
        <v>493664572</v>
      </c>
      <c r="P158" s="18">
        <f t="shared" si="4"/>
        <v>0.58319021636363633</v>
      </c>
      <c r="Q158" s="17">
        <v>329504619</v>
      </c>
      <c r="R158" s="17">
        <v>1802027714</v>
      </c>
      <c r="S158" s="17">
        <v>2047027714</v>
      </c>
      <c r="T158" s="18">
        <f t="shared" si="5"/>
        <v>0.27303450212121211</v>
      </c>
      <c r="U158" s="17">
        <v>329504619</v>
      </c>
      <c r="V158" s="19">
        <v>1802027714</v>
      </c>
      <c r="W158"/>
    </row>
    <row r="159" spans="2:23" x14ac:dyDescent="0.25">
      <c r="B159" s="16" t="s">
        <v>307</v>
      </c>
      <c r="C159" t="s">
        <v>308</v>
      </c>
      <c r="D159" s="17">
        <v>20125000</v>
      </c>
      <c r="E159" s="17">
        <v>-6000000</v>
      </c>
      <c r="F159" s="17">
        <v>-6000000</v>
      </c>
      <c r="G159" s="17">
        <v>14125000</v>
      </c>
      <c r="H159" s="17">
        <v>0</v>
      </c>
      <c r="I159" s="17">
        <v>14125000</v>
      </c>
      <c r="J159" s="17">
        <v>0</v>
      </c>
      <c r="K159" s="17">
        <v>1023175</v>
      </c>
      <c r="L159" s="17">
        <v>13101825</v>
      </c>
      <c r="M159" s="17">
        <v>0</v>
      </c>
      <c r="N159" s="17">
        <v>1023175</v>
      </c>
      <c r="O159" s="17">
        <v>0</v>
      </c>
      <c r="P159" s="18">
        <f t="shared" si="4"/>
        <v>7.2437168141592914E-2</v>
      </c>
      <c r="Q159" s="17">
        <v>146168</v>
      </c>
      <c r="R159" s="17">
        <v>313776</v>
      </c>
      <c r="S159" s="17">
        <v>709399</v>
      </c>
      <c r="T159" s="18">
        <f t="shared" si="5"/>
        <v>2.2214230088495577E-2</v>
      </c>
      <c r="U159" s="17">
        <v>146168</v>
      </c>
      <c r="V159" s="19">
        <v>313776</v>
      </c>
      <c r="W159"/>
    </row>
    <row r="160" spans="2:23" x14ac:dyDescent="0.25">
      <c r="B160" s="16" t="s">
        <v>309</v>
      </c>
      <c r="C160" t="s">
        <v>310</v>
      </c>
      <c r="D160" s="17">
        <v>4942000</v>
      </c>
      <c r="E160" s="17">
        <v>0</v>
      </c>
      <c r="F160" s="17">
        <v>0</v>
      </c>
      <c r="G160" s="17">
        <v>4942000</v>
      </c>
      <c r="H160" s="17">
        <v>0</v>
      </c>
      <c r="I160" s="17">
        <v>4942000</v>
      </c>
      <c r="J160" s="17">
        <v>0</v>
      </c>
      <c r="K160" s="17">
        <v>300000</v>
      </c>
      <c r="L160" s="17">
        <v>4642000</v>
      </c>
      <c r="M160" s="17">
        <v>0</v>
      </c>
      <c r="N160" s="17">
        <v>75000</v>
      </c>
      <c r="O160" s="17">
        <v>225000</v>
      </c>
      <c r="P160" s="18">
        <f t="shared" si="4"/>
        <v>1.5176042088223391E-2</v>
      </c>
      <c r="Q160" s="17">
        <v>0</v>
      </c>
      <c r="R160" s="17">
        <v>75000</v>
      </c>
      <c r="S160" s="17">
        <v>0</v>
      </c>
      <c r="T160" s="18">
        <f t="shared" si="5"/>
        <v>1.5176042088223391E-2</v>
      </c>
      <c r="U160" s="17">
        <v>0</v>
      </c>
      <c r="V160" s="19">
        <v>75000</v>
      </c>
      <c r="W160"/>
    </row>
    <row r="161" spans="2:23" x14ac:dyDescent="0.25">
      <c r="B161" s="16" t="s">
        <v>311</v>
      </c>
      <c r="C161" t="s">
        <v>312</v>
      </c>
      <c r="D161" s="17">
        <v>4300000</v>
      </c>
      <c r="E161" s="17">
        <v>0</v>
      </c>
      <c r="F161" s="17">
        <v>0</v>
      </c>
      <c r="G161" s="17">
        <v>4300000</v>
      </c>
      <c r="H161" s="17">
        <v>0</v>
      </c>
      <c r="I161" s="17">
        <v>4300000</v>
      </c>
      <c r="J161" s="17">
        <v>0</v>
      </c>
      <c r="K161" s="17">
        <v>1500000</v>
      </c>
      <c r="L161" s="17">
        <v>2800000</v>
      </c>
      <c r="M161" s="17">
        <v>0</v>
      </c>
      <c r="N161" s="17">
        <v>375000</v>
      </c>
      <c r="O161" s="17">
        <v>1125000</v>
      </c>
      <c r="P161" s="18">
        <f t="shared" si="4"/>
        <v>8.7209302325581398E-2</v>
      </c>
      <c r="Q161" s="17">
        <v>0</v>
      </c>
      <c r="R161" s="17">
        <v>375000</v>
      </c>
      <c r="S161" s="17">
        <v>0</v>
      </c>
      <c r="T161" s="18">
        <f t="shared" si="5"/>
        <v>8.7209302325581398E-2</v>
      </c>
      <c r="U161" s="17">
        <v>0</v>
      </c>
      <c r="V161" s="19">
        <v>375000</v>
      </c>
      <c r="W161"/>
    </row>
    <row r="162" spans="2:23" x14ac:dyDescent="0.25">
      <c r="B162" s="16" t="s">
        <v>313</v>
      </c>
      <c r="C162" t="s">
        <v>314</v>
      </c>
      <c r="D162" s="17">
        <v>70563000</v>
      </c>
      <c r="E162" s="17">
        <v>0</v>
      </c>
      <c r="F162" s="17">
        <v>-1500000</v>
      </c>
      <c r="G162" s="17">
        <v>69063000</v>
      </c>
      <c r="H162" s="17">
        <v>0</v>
      </c>
      <c r="I162" s="17">
        <v>69063000</v>
      </c>
      <c r="J162" s="17">
        <v>1618560</v>
      </c>
      <c r="K162" s="17">
        <v>14026640</v>
      </c>
      <c r="L162" s="17">
        <v>55036360</v>
      </c>
      <c r="M162" s="17">
        <v>1618560</v>
      </c>
      <c r="N162" s="17">
        <v>14026640</v>
      </c>
      <c r="O162" s="17">
        <v>0</v>
      </c>
      <c r="P162" s="18">
        <f t="shared" si="4"/>
        <v>0.20309919928181516</v>
      </c>
      <c r="Q162" s="17">
        <v>1618560</v>
      </c>
      <c r="R162" s="17">
        <v>14026640</v>
      </c>
      <c r="S162" s="17">
        <v>0</v>
      </c>
      <c r="T162" s="18">
        <f t="shared" si="5"/>
        <v>0.20309919928181516</v>
      </c>
      <c r="U162" s="17">
        <v>1618560</v>
      </c>
      <c r="V162" s="19">
        <v>14026640</v>
      </c>
      <c r="W162"/>
    </row>
    <row r="163" spans="2:23" x14ac:dyDescent="0.25">
      <c r="B163" s="16" t="s">
        <v>315</v>
      </c>
      <c r="C163" t="s">
        <v>316</v>
      </c>
      <c r="D163" s="17">
        <v>0</v>
      </c>
      <c r="E163" s="17">
        <v>0</v>
      </c>
      <c r="F163" s="17">
        <v>19341648</v>
      </c>
      <c r="G163" s="17">
        <v>19341648</v>
      </c>
      <c r="H163" s="17">
        <v>0</v>
      </c>
      <c r="I163" s="17">
        <v>19341648</v>
      </c>
      <c r="J163" s="17">
        <v>0</v>
      </c>
      <c r="K163" s="17">
        <v>19341648</v>
      </c>
      <c r="L163" s="17">
        <v>0</v>
      </c>
      <c r="M163" s="17">
        <v>0</v>
      </c>
      <c r="N163" s="17">
        <v>19341648</v>
      </c>
      <c r="O163" s="17">
        <v>0</v>
      </c>
      <c r="P163" s="18">
        <f t="shared" si="4"/>
        <v>1</v>
      </c>
      <c r="Q163" s="17">
        <v>1375004</v>
      </c>
      <c r="R163" s="17">
        <v>1375004</v>
      </c>
      <c r="S163" s="17">
        <v>17966644</v>
      </c>
      <c r="T163" s="18">
        <f t="shared" si="5"/>
        <v>7.1090322810134901E-2</v>
      </c>
      <c r="U163" s="17">
        <v>1375004</v>
      </c>
      <c r="V163" s="19">
        <v>1375004</v>
      </c>
      <c r="W163"/>
    </row>
    <row r="164" spans="2:23" x14ac:dyDescent="0.25">
      <c r="B164" s="16" t="s">
        <v>317</v>
      </c>
      <c r="C164" t="s">
        <v>318</v>
      </c>
      <c r="D164" s="17">
        <v>19995000</v>
      </c>
      <c r="E164" s="17">
        <v>0</v>
      </c>
      <c r="F164" s="17">
        <v>-19995000</v>
      </c>
      <c r="G164" s="17">
        <v>0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0</v>
      </c>
      <c r="O164" s="17">
        <v>0</v>
      </c>
      <c r="P164" s="18">
        <v>0</v>
      </c>
      <c r="Q164" s="17">
        <v>0</v>
      </c>
      <c r="R164" s="17">
        <v>0</v>
      </c>
      <c r="S164" s="17">
        <v>0</v>
      </c>
      <c r="T164" s="18">
        <v>0</v>
      </c>
      <c r="U164" s="17">
        <v>0</v>
      </c>
      <c r="V164" s="19">
        <v>0</v>
      </c>
      <c r="W164"/>
    </row>
    <row r="165" spans="2:23" x14ac:dyDescent="0.25">
      <c r="B165" s="16" t="s">
        <v>319</v>
      </c>
      <c r="C165" t="s">
        <v>320</v>
      </c>
      <c r="D165" s="17">
        <v>0</v>
      </c>
      <c r="E165" s="17">
        <v>0</v>
      </c>
      <c r="F165" s="17">
        <v>19195178</v>
      </c>
      <c r="G165" s="17">
        <v>19195178</v>
      </c>
      <c r="H165" s="17">
        <v>0</v>
      </c>
      <c r="I165" s="17">
        <v>19195178</v>
      </c>
      <c r="J165" s="17">
        <v>0</v>
      </c>
      <c r="K165" s="17">
        <v>7593000</v>
      </c>
      <c r="L165" s="17">
        <v>11602178</v>
      </c>
      <c r="M165" s="17">
        <v>0</v>
      </c>
      <c r="N165" s="17">
        <v>3960000</v>
      </c>
      <c r="O165" s="17">
        <v>3633000</v>
      </c>
      <c r="P165" s="18">
        <f t="shared" si="4"/>
        <v>0.20630181184045285</v>
      </c>
      <c r="Q165" s="17">
        <v>3960000</v>
      </c>
      <c r="R165" s="17">
        <v>3960000</v>
      </c>
      <c r="S165" s="17">
        <v>0</v>
      </c>
      <c r="T165" s="18">
        <f t="shared" si="5"/>
        <v>0.20630181184045285</v>
      </c>
      <c r="U165" s="17">
        <v>3960000</v>
      </c>
      <c r="V165" s="19">
        <v>3960000</v>
      </c>
      <c r="W165"/>
    </row>
    <row r="166" spans="2:23" x14ac:dyDescent="0.25">
      <c r="B166" s="16" t="s">
        <v>321</v>
      </c>
      <c r="C166" t="s">
        <v>322</v>
      </c>
      <c r="D166" s="17">
        <v>0</v>
      </c>
      <c r="E166" s="17">
        <v>0</v>
      </c>
      <c r="F166" s="17">
        <v>10440000</v>
      </c>
      <c r="G166" s="17">
        <v>10440000</v>
      </c>
      <c r="H166" s="17">
        <v>0</v>
      </c>
      <c r="I166" s="17">
        <v>10440000</v>
      </c>
      <c r="J166" s="17">
        <v>0</v>
      </c>
      <c r="K166" s="17">
        <v>0</v>
      </c>
      <c r="L166" s="17">
        <v>10440000</v>
      </c>
      <c r="M166" s="17">
        <v>0</v>
      </c>
      <c r="N166" s="17">
        <v>0</v>
      </c>
      <c r="O166" s="17">
        <v>0</v>
      </c>
      <c r="P166" s="18">
        <f t="shared" si="4"/>
        <v>0</v>
      </c>
      <c r="Q166" s="17">
        <v>0</v>
      </c>
      <c r="R166" s="17">
        <v>0</v>
      </c>
      <c r="S166" s="17">
        <v>0</v>
      </c>
      <c r="T166" s="18">
        <f t="shared" si="5"/>
        <v>0</v>
      </c>
      <c r="U166" s="17">
        <v>0</v>
      </c>
      <c r="V166" s="19">
        <v>0</v>
      </c>
      <c r="W166"/>
    </row>
    <row r="167" spans="2:23" x14ac:dyDescent="0.25">
      <c r="B167" s="16" t="s">
        <v>323</v>
      </c>
      <c r="C167" t="s">
        <v>324</v>
      </c>
      <c r="D167" s="17">
        <v>402000000</v>
      </c>
      <c r="E167" s="17">
        <v>0</v>
      </c>
      <c r="F167" s="17">
        <v>0</v>
      </c>
      <c r="G167" s="17">
        <v>402000000</v>
      </c>
      <c r="H167" s="17">
        <v>0</v>
      </c>
      <c r="I167" s="17">
        <v>402000000</v>
      </c>
      <c r="J167" s="17">
        <v>0</v>
      </c>
      <c r="K167" s="17">
        <v>402000000</v>
      </c>
      <c r="L167" s="17">
        <v>0</v>
      </c>
      <c r="M167" s="17">
        <v>0</v>
      </c>
      <c r="N167" s="17">
        <v>399993200</v>
      </c>
      <c r="O167" s="17">
        <v>2006800</v>
      </c>
      <c r="P167" s="18">
        <f t="shared" si="4"/>
        <v>0.99500796019900495</v>
      </c>
      <c r="Q167" s="17">
        <v>0</v>
      </c>
      <c r="R167" s="17">
        <v>0</v>
      </c>
      <c r="S167" s="17">
        <v>399993200</v>
      </c>
      <c r="T167" s="18">
        <f t="shared" si="5"/>
        <v>0</v>
      </c>
      <c r="U167" s="17">
        <v>0</v>
      </c>
      <c r="V167" s="19">
        <v>0</v>
      </c>
      <c r="W167"/>
    </row>
    <row r="168" spans="2:23" x14ac:dyDescent="0.25">
      <c r="B168" s="16" t="s">
        <v>325</v>
      </c>
      <c r="C168" t="s">
        <v>326</v>
      </c>
      <c r="D168" s="17">
        <v>744975000</v>
      </c>
      <c r="E168" s="17">
        <v>0</v>
      </c>
      <c r="F168" s="17">
        <v>0</v>
      </c>
      <c r="G168" s="17">
        <v>744975000</v>
      </c>
      <c r="H168" s="17">
        <v>0</v>
      </c>
      <c r="I168" s="17">
        <v>744975000</v>
      </c>
      <c r="J168" s="17">
        <v>0</v>
      </c>
      <c r="K168" s="17">
        <v>650618087</v>
      </c>
      <c r="L168" s="17">
        <v>94356913</v>
      </c>
      <c r="M168" s="17">
        <v>0</v>
      </c>
      <c r="N168" s="17">
        <v>650618087</v>
      </c>
      <c r="O168" s="17">
        <v>0</v>
      </c>
      <c r="P168" s="18">
        <f t="shared" si="4"/>
        <v>0.87334217524077984</v>
      </c>
      <c r="Q168" s="17">
        <v>60619675</v>
      </c>
      <c r="R168" s="17">
        <v>171914750</v>
      </c>
      <c r="S168" s="17">
        <v>478703337</v>
      </c>
      <c r="T168" s="18">
        <f t="shared" si="5"/>
        <v>0.23076579750998355</v>
      </c>
      <c r="U168" s="17">
        <v>0</v>
      </c>
      <c r="V168" s="19">
        <v>111295075</v>
      </c>
      <c r="W168"/>
    </row>
    <row r="169" spans="2:23" x14ac:dyDescent="0.25">
      <c r="B169" s="16" t="s">
        <v>327</v>
      </c>
      <c r="C169" t="s">
        <v>328</v>
      </c>
      <c r="D169" s="17">
        <v>504000</v>
      </c>
      <c r="E169" s="17">
        <v>0</v>
      </c>
      <c r="F169" s="17">
        <v>0</v>
      </c>
      <c r="G169" s="17">
        <v>504000</v>
      </c>
      <c r="H169" s="17">
        <v>0</v>
      </c>
      <c r="I169" s="17">
        <v>504000</v>
      </c>
      <c r="J169" s="17">
        <v>0</v>
      </c>
      <c r="K169" s="17">
        <v>0</v>
      </c>
      <c r="L169" s="17">
        <v>504000</v>
      </c>
      <c r="M169" s="17">
        <v>0</v>
      </c>
      <c r="N169" s="17">
        <v>0</v>
      </c>
      <c r="O169" s="17">
        <v>0</v>
      </c>
      <c r="P169" s="18">
        <f t="shared" si="4"/>
        <v>0</v>
      </c>
      <c r="Q169" s="17">
        <v>0</v>
      </c>
      <c r="R169" s="17">
        <v>0</v>
      </c>
      <c r="S169" s="17">
        <v>0</v>
      </c>
      <c r="T169" s="18">
        <f t="shared" si="5"/>
        <v>0</v>
      </c>
      <c r="U169" s="17">
        <v>0</v>
      </c>
      <c r="V169" s="19">
        <v>0</v>
      </c>
      <c r="W169"/>
    </row>
    <row r="170" spans="2:23" x14ac:dyDescent="0.25">
      <c r="B170" s="16" t="s">
        <v>329</v>
      </c>
      <c r="C170" t="s">
        <v>330</v>
      </c>
      <c r="D170" s="17">
        <v>340641000</v>
      </c>
      <c r="E170" s="17">
        <v>0</v>
      </c>
      <c r="F170" s="17">
        <v>0</v>
      </c>
      <c r="G170" s="17">
        <v>340641000</v>
      </c>
      <c r="H170" s="17">
        <v>0</v>
      </c>
      <c r="I170" s="17">
        <v>340641000</v>
      </c>
      <c r="J170" s="17">
        <v>0</v>
      </c>
      <c r="K170" s="17">
        <v>315507129</v>
      </c>
      <c r="L170" s="17">
        <v>25133871</v>
      </c>
      <c r="M170" s="17">
        <v>0</v>
      </c>
      <c r="N170" s="17">
        <v>315507129</v>
      </c>
      <c r="O170" s="17">
        <v>0</v>
      </c>
      <c r="P170" s="18">
        <f t="shared" si="4"/>
        <v>0.92621595462671846</v>
      </c>
      <c r="Q170" s="17">
        <v>35757044</v>
      </c>
      <c r="R170" s="17">
        <v>143735403</v>
      </c>
      <c r="S170" s="17">
        <v>171771726</v>
      </c>
      <c r="T170" s="18">
        <f t="shared" si="5"/>
        <v>0.42195567474261758</v>
      </c>
      <c r="U170" s="17">
        <v>35757044</v>
      </c>
      <c r="V170" s="19">
        <v>143735403</v>
      </c>
      <c r="W170"/>
    </row>
    <row r="171" spans="2:23" x14ac:dyDescent="0.25">
      <c r="B171" s="16" t="s">
        <v>331</v>
      </c>
      <c r="C171" t="s">
        <v>332</v>
      </c>
      <c r="D171" s="17">
        <v>533577000</v>
      </c>
      <c r="E171" s="17">
        <v>0</v>
      </c>
      <c r="F171" s="17">
        <v>52423000</v>
      </c>
      <c r="G171" s="17">
        <v>586000000</v>
      </c>
      <c r="H171" s="17">
        <v>0</v>
      </c>
      <c r="I171" s="17">
        <v>586000000</v>
      </c>
      <c r="J171" s="17">
        <v>0</v>
      </c>
      <c r="K171" s="17">
        <v>572733050</v>
      </c>
      <c r="L171" s="17">
        <v>13266950</v>
      </c>
      <c r="M171" s="17">
        <v>0</v>
      </c>
      <c r="N171" s="17">
        <v>458186438</v>
      </c>
      <c r="O171" s="17">
        <v>114546612</v>
      </c>
      <c r="P171" s="18">
        <f t="shared" si="4"/>
        <v>0.78188811945392489</v>
      </c>
      <c r="Q171" s="17">
        <v>458186438</v>
      </c>
      <c r="R171" s="17">
        <v>458186438</v>
      </c>
      <c r="S171" s="17">
        <v>0</v>
      </c>
      <c r="T171" s="18">
        <f t="shared" si="5"/>
        <v>0.78188811945392489</v>
      </c>
      <c r="U171" s="17">
        <v>458186438</v>
      </c>
      <c r="V171" s="19">
        <v>458186438</v>
      </c>
      <c r="W171"/>
    </row>
    <row r="172" spans="2:23" x14ac:dyDescent="0.25">
      <c r="B172" s="16" t="s">
        <v>333</v>
      </c>
      <c r="C172" t="s">
        <v>334</v>
      </c>
      <c r="D172" s="17">
        <v>1146000</v>
      </c>
      <c r="E172" s="17">
        <v>0</v>
      </c>
      <c r="F172" s="17">
        <v>0</v>
      </c>
      <c r="G172" s="17">
        <v>1146000</v>
      </c>
      <c r="H172" s="17">
        <v>0</v>
      </c>
      <c r="I172" s="17">
        <v>1146000</v>
      </c>
      <c r="J172" s="17">
        <v>0</v>
      </c>
      <c r="K172" s="17">
        <v>0</v>
      </c>
      <c r="L172" s="17">
        <v>1146000</v>
      </c>
      <c r="M172" s="17">
        <v>0</v>
      </c>
      <c r="N172" s="17">
        <v>0</v>
      </c>
      <c r="O172" s="17">
        <v>0</v>
      </c>
      <c r="P172" s="18">
        <f t="shared" si="4"/>
        <v>0</v>
      </c>
      <c r="Q172" s="17">
        <v>0</v>
      </c>
      <c r="R172" s="17">
        <v>0</v>
      </c>
      <c r="S172" s="17">
        <v>0</v>
      </c>
      <c r="T172" s="18">
        <f t="shared" si="5"/>
        <v>0</v>
      </c>
      <c r="U172" s="17">
        <v>0</v>
      </c>
      <c r="V172" s="19">
        <v>0</v>
      </c>
      <c r="W172"/>
    </row>
    <row r="173" spans="2:23" x14ac:dyDescent="0.25">
      <c r="B173" s="16" t="s">
        <v>335</v>
      </c>
      <c r="C173" t="s">
        <v>336</v>
      </c>
      <c r="D173" s="17">
        <v>132065000</v>
      </c>
      <c r="E173" s="17">
        <v>0</v>
      </c>
      <c r="F173" s="17">
        <v>0</v>
      </c>
      <c r="G173" s="17">
        <v>132065000</v>
      </c>
      <c r="H173" s="17">
        <v>0</v>
      </c>
      <c r="I173" s="17">
        <v>132065000</v>
      </c>
      <c r="J173" s="17">
        <v>1489730</v>
      </c>
      <c r="K173" s="17">
        <v>39877343</v>
      </c>
      <c r="L173" s="17">
        <v>92187657</v>
      </c>
      <c r="M173" s="17">
        <v>1489730</v>
      </c>
      <c r="N173" s="17">
        <v>39877343</v>
      </c>
      <c r="O173" s="17">
        <v>0</v>
      </c>
      <c r="P173" s="18">
        <f t="shared" si="4"/>
        <v>0.30195239465414758</v>
      </c>
      <c r="Q173" s="17">
        <v>1489730</v>
      </c>
      <c r="R173" s="17">
        <v>38900013</v>
      </c>
      <c r="S173" s="17">
        <v>977330</v>
      </c>
      <c r="T173" s="18">
        <f t="shared" si="5"/>
        <v>0.29455202362473026</v>
      </c>
      <c r="U173" s="17">
        <v>1253050</v>
      </c>
      <c r="V173" s="19">
        <v>38663333</v>
      </c>
      <c r="W173"/>
    </row>
    <row r="174" spans="2:23" x14ac:dyDescent="0.25">
      <c r="B174" s="16" t="s">
        <v>337</v>
      </c>
      <c r="C174" t="s">
        <v>338</v>
      </c>
      <c r="D174" s="17">
        <v>3948000</v>
      </c>
      <c r="E174" s="17">
        <v>0</v>
      </c>
      <c r="F174" s="17">
        <v>0</v>
      </c>
      <c r="G174" s="17">
        <v>3948000</v>
      </c>
      <c r="H174" s="17">
        <v>0</v>
      </c>
      <c r="I174" s="17">
        <v>3948000</v>
      </c>
      <c r="J174" s="17">
        <v>0</v>
      </c>
      <c r="K174" s="17">
        <v>350820</v>
      </c>
      <c r="L174" s="17">
        <v>3597180</v>
      </c>
      <c r="M174" s="17">
        <v>0</v>
      </c>
      <c r="N174" s="17">
        <v>350820</v>
      </c>
      <c r="O174" s="17">
        <v>0</v>
      </c>
      <c r="P174" s="18">
        <f t="shared" si="4"/>
        <v>8.8860182370820676E-2</v>
      </c>
      <c r="Q174" s="17">
        <v>0</v>
      </c>
      <c r="R174" s="17">
        <v>350820</v>
      </c>
      <c r="S174" s="17">
        <v>0</v>
      </c>
      <c r="T174" s="18">
        <f t="shared" si="5"/>
        <v>8.8860182370820676E-2</v>
      </c>
      <c r="U174" s="17">
        <v>0</v>
      </c>
      <c r="V174" s="19">
        <v>350820</v>
      </c>
      <c r="W174"/>
    </row>
    <row r="175" spans="2:23" x14ac:dyDescent="0.25">
      <c r="B175" s="16" t="s">
        <v>339</v>
      </c>
      <c r="C175" t="s">
        <v>340</v>
      </c>
      <c r="D175" s="17">
        <v>72000000</v>
      </c>
      <c r="E175" s="17">
        <v>0</v>
      </c>
      <c r="F175" s="17">
        <v>0</v>
      </c>
      <c r="G175" s="17">
        <v>72000000</v>
      </c>
      <c r="H175" s="17">
        <v>0</v>
      </c>
      <c r="I175" s="17">
        <v>72000000</v>
      </c>
      <c r="J175" s="17">
        <v>496860</v>
      </c>
      <c r="K175" s="17">
        <v>7376036</v>
      </c>
      <c r="L175" s="17">
        <v>64623964</v>
      </c>
      <c r="M175" s="17">
        <v>496860</v>
      </c>
      <c r="N175" s="17">
        <v>7337326</v>
      </c>
      <c r="O175" s="17">
        <v>38710</v>
      </c>
      <c r="P175" s="18">
        <f t="shared" si="4"/>
        <v>0.10190730555555555</v>
      </c>
      <c r="Q175" s="17">
        <v>65650</v>
      </c>
      <c r="R175" s="17">
        <v>6840466</v>
      </c>
      <c r="S175" s="17">
        <v>496860</v>
      </c>
      <c r="T175" s="18">
        <f t="shared" si="5"/>
        <v>9.5006472222222221E-2</v>
      </c>
      <c r="U175" s="17">
        <v>65650</v>
      </c>
      <c r="V175" s="19">
        <v>6840466</v>
      </c>
      <c r="W175"/>
    </row>
    <row r="176" spans="2:23" x14ac:dyDescent="0.25">
      <c r="B176" s="16" t="s">
        <v>341</v>
      </c>
      <c r="C176" t="s">
        <v>342</v>
      </c>
      <c r="D176" s="17">
        <v>60000000</v>
      </c>
      <c r="E176" s="17">
        <v>0</v>
      </c>
      <c r="F176" s="17">
        <v>0</v>
      </c>
      <c r="G176" s="17">
        <v>60000000</v>
      </c>
      <c r="H176" s="17">
        <v>0</v>
      </c>
      <c r="I176" s="17">
        <v>60000000</v>
      </c>
      <c r="J176" s="17">
        <v>0</v>
      </c>
      <c r="K176" s="17">
        <v>51000000</v>
      </c>
      <c r="L176" s="17">
        <v>9000000</v>
      </c>
      <c r="M176" s="17">
        <v>51000000</v>
      </c>
      <c r="N176" s="17">
        <v>51000000</v>
      </c>
      <c r="O176" s="17">
        <v>0</v>
      </c>
      <c r="P176" s="18">
        <f t="shared" si="4"/>
        <v>0.85</v>
      </c>
      <c r="Q176" s="17">
        <v>0</v>
      </c>
      <c r="R176" s="17">
        <v>0</v>
      </c>
      <c r="S176" s="17">
        <v>51000000</v>
      </c>
      <c r="T176" s="18">
        <f t="shared" si="5"/>
        <v>0</v>
      </c>
      <c r="U176" s="17">
        <v>0</v>
      </c>
      <c r="V176" s="19">
        <v>0</v>
      </c>
      <c r="W176"/>
    </row>
    <row r="177" spans="2:23" x14ac:dyDescent="0.25">
      <c r="B177" s="16" t="s">
        <v>343</v>
      </c>
      <c r="C177" t="s">
        <v>344</v>
      </c>
      <c r="D177" s="17">
        <v>0</v>
      </c>
      <c r="E177" s="17">
        <v>0</v>
      </c>
      <c r="F177" s="17">
        <v>1000000</v>
      </c>
      <c r="G177" s="17">
        <v>1000000</v>
      </c>
      <c r="H177" s="17">
        <v>0</v>
      </c>
      <c r="I177" s="17">
        <v>1000000</v>
      </c>
      <c r="J177" s="17">
        <v>0</v>
      </c>
      <c r="K177" s="17">
        <v>1000000</v>
      </c>
      <c r="L177" s="17">
        <v>0</v>
      </c>
      <c r="M177" s="17">
        <v>0</v>
      </c>
      <c r="N177" s="17">
        <v>250000</v>
      </c>
      <c r="O177" s="17">
        <v>750000</v>
      </c>
      <c r="P177" s="18">
        <f t="shared" si="4"/>
        <v>0.25</v>
      </c>
      <c r="Q177" s="17">
        <v>0</v>
      </c>
      <c r="R177" s="17">
        <v>250000</v>
      </c>
      <c r="S177" s="17">
        <v>0</v>
      </c>
      <c r="T177" s="18">
        <f t="shared" si="5"/>
        <v>0.25</v>
      </c>
      <c r="U177" s="17">
        <v>0</v>
      </c>
      <c r="V177" s="19">
        <v>250000</v>
      </c>
      <c r="W177"/>
    </row>
    <row r="178" spans="2:23" x14ac:dyDescent="0.25">
      <c r="B178" s="16" t="s">
        <v>345</v>
      </c>
      <c r="C178" t="s">
        <v>346</v>
      </c>
      <c r="D178" s="17">
        <v>12900000</v>
      </c>
      <c r="E178" s="17">
        <v>0</v>
      </c>
      <c r="F178" s="17">
        <v>-9542890</v>
      </c>
      <c r="G178" s="17">
        <v>3357110</v>
      </c>
      <c r="H178" s="17">
        <v>0</v>
      </c>
      <c r="I178" s="17">
        <v>3357110</v>
      </c>
      <c r="J178" s="17">
        <v>0</v>
      </c>
      <c r="K178" s="17">
        <v>500000</v>
      </c>
      <c r="L178" s="17">
        <v>2857110</v>
      </c>
      <c r="M178" s="17">
        <v>0</v>
      </c>
      <c r="N178" s="17">
        <v>125000</v>
      </c>
      <c r="O178" s="17">
        <v>375000</v>
      </c>
      <c r="P178" s="18">
        <f t="shared" si="4"/>
        <v>3.7234406975046992E-2</v>
      </c>
      <c r="Q178" s="17">
        <v>0</v>
      </c>
      <c r="R178" s="17">
        <v>125000</v>
      </c>
      <c r="S178" s="17">
        <v>0</v>
      </c>
      <c r="T178" s="18">
        <f t="shared" si="5"/>
        <v>3.7234406975046992E-2</v>
      </c>
      <c r="U178" s="17">
        <v>0</v>
      </c>
      <c r="V178" s="19">
        <v>125000</v>
      </c>
      <c r="W178"/>
    </row>
    <row r="179" spans="2:23" x14ac:dyDescent="0.25">
      <c r="B179" s="16" t="s">
        <v>347</v>
      </c>
      <c r="C179" t="s">
        <v>348</v>
      </c>
      <c r="D179" s="17">
        <v>4000000</v>
      </c>
      <c r="E179" s="17">
        <v>0</v>
      </c>
      <c r="F179" s="17">
        <v>0</v>
      </c>
      <c r="G179" s="17">
        <v>4000000</v>
      </c>
      <c r="H179" s="17">
        <v>0</v>
      </c>
      <c r="I179" s="17">
        <v>4000000</v>
      </c>
      <c r="J179" s="17">
        <v>0</v>
      </c>
      <c r="K179" s="17">
        <v>4000000</v>
      </c>
      <c r="L179" s="17">
        <v>0</v>
      </c>
      <c r="M179" s="17">
        <v>0</v>
      </c>
      <c r="N179" s="17">
        <v>4000000</v>
      </c>
      <c r="O179" s="17">
        <v>0</v>
      </c>
      <c r="P179" s="18">
        <f t="shared" si="4"/>
        <v>1</v>
      </c>
      <c r="Q179" s="17">
        <v>4000000</v>
      </c>
      <c r="R179" s="17">
        <v>4000000</v>
      </c>
      <c r="S179" s="17">
        <v>0</v>
      </c>
      <c r="T179" s="18">
        <f t="shared" si="5"/>
        <v>1</v>
      </c>
      <c r="U179" s="17">
        <v>4000000</v>
      </c>
      <c r="V179" s="19">
        <v>4000000</v>
      </c>
      <c r="W179"/>
    </row>
    <row r="180" spans="2:23" x14ac:dyDescent="0.25">
      <c r="B180" s="16" t="s">
        <v>349</v>
      </c>
      <c r="C180" t="s">
        <v>350</v>
      </c>
      <c r="D180" s="17">
        <v>15000000</v>
      </c>
      <c r="E180" s="17">
        <v>0</v>
      </c>
      <c r="F180" s="17">
        <v>-7500000</v>
      </c>
      <c r="G180" s="17">
        <v>7500000</v>
      </c>
      <c r="H180" s="17">
        <v>0</v>
      </c>
      <c r="I180" s="17">
        <v>7500000</v>
      </c>
      <c r="J180" s="17">
        <v>0</v>
      </c>
      <c r="K180" s="17">
        <v>0</v>
      </c>
      <c r="L180" s="17">
        <v>7500000</v>
      </c>
      <c r="M180" s="17">
        <v>0</v>
      </c>
      <c r="N180" s="17">
        <v>0</v>
      </c>
      <c r="O180" s="17">
        <v>0</v>
      </c>
      <c r="P180" s="18">
        <f t="shared" si="4"/>
        <v>0</v>
      </c>
      <c r="Q180" s="17">
        <v>0</v>
      </c>
      <c r="R180" s="17">
        <v>0</v>
      </c>
      <c r="S180" s="17">
        <v>0</v>
      </c>
      <c r="T180" s="18">
        <f t="shared" si="5"/>
        <v>0</v>
      </c>
      <c r="U180" s="17">
        <v>0</v>
      </c>
      <c r="V180" s="19">
        <v>0</v>
      </c>
      <c r="W180"/>
    </row>
    <row r="181" spans="2:23" x14ac:dyDescent="0.25">
      <c r="B181" s="16" t="s">
        <v>351</v>
      </c>
      <c r="C181" t="s">
        <v>352</v>
      </c>
      <c r="D181" s="17">
        <v>650000</v>
      </c>
      <c r="E181" s="17">
        <v>0</v>
      </c>
      <c r="F181" s="17">
        <v>0</v>
      </c>
      <c r="G181" s="17">
        <v>650000</v>
      </c>
      <c r="H181" s="17">
        <v>0</v>
      </c>
      <c r="I181" s="17">
        <v>650000</v>
      </c>
      <c r="J181" s="17">
        <v>0</v>
      </c>
      <c r="K181" s="17">
        <v>300000</v>
      </c>
      <c r="L181" s="17">
        <v>350000</v>
      </c>
      <c r="M181" s="17">
        <v>0</v>
      </c>
      <c r="N181" s="17">
        <v>75000</v>
      </c>
      <c r="O181" s="17">
        <v>225000</v>
      </c>
      <c r="P181" s="18">
        <f t="shared" si="4"/>
        <v>0.11538461538461539</v>
      </c>
      <c r="Q181" s="17">
        <v>0</v>
      </c>
      <c r="R181" s="17">
        <v>75000</v>
      </c>
      <c r="S181" s="17">
        <v>0</v>
      </c>
      <c r="T181" s="18">
        <f t="shared" si="5"/>
        <v>0.11538461538461539</v>
      </c>
      <c r="U181" s="17">
        <v>0</v>
      </c>
      <c r="V181" s="19">
        <v>75000</v>
      </c>
      <c r="W181"/>
    </row>
    <row r="182" spans="2:23" x14ac:dyDescent="0.25">
      <c r="B182" s="16" t="s">
        <v>353</v>
      </c>
      <c r="C182" t="s">
        <v>354</v>
      </c>
      <c r="D182" s="17">
        <v>4500000</v>
      </c>
      <c r="E182" s="17">
        <v>0</v>
      </c>
      <c r="F182" s="17">
        <v>0</v>
      </c>
      <c r="G182" s="17">
        <v>4500000</v>
      </c>
      <c r="H182" s="17">
        <v>0</v>
      </c>
      <c r="I182" s="17">
        <v>4500000</v>
      </c>
      <c r="J182" s="17">
        <v>0</v>
      </c>
      <c r="K182" s="17">
        <v>300000</v>
      </c>
      <c r="L182" s="17">
        <v>4200000</v>
      </c>
      <c r="M182" s="17">
        <v>0</v>
      </c>
      <c r="N182" s="17">
        <v>75000</v>
      </c>
      <c r="O182" s="17">
        <v>225000</v>
      </c>
      <c r="P182" s="18">
        <f t="shared" si="4"/>
        <v>1.6666666666666666E-2</v>
      </c>
      <c r="Q182" s="17">
        <v>0</v>
      </c>
      <c r="R182" s="17">
        <v>75000</v>
      </c>
      <c r="S182" s="17">
        <v>0</v>
      </c>
      <c r="T182" s="18">
        <f t="shared" si="5"/>
        <v>1.6666666666666666E-2</v>
      </c>
      <c r="U182" s="17">
        <v>0</v>
      </c>
      <c r="V182" s="19">
        <v>75000</v>
      </c>
      <c r="W182"/>
    </row>
    <row r="183" spans="2:23" x14ac:dyDescent="0.25">
      <c r="B183" s="16" t="s">
        <v>355</v>
      </c>
      <c r="C183" t="s">
        <v>356</v>
      </c>
      <c r="D183" s="17">
        <v>238650000</v>
      </c>
      <c r="E183" s="17">
        <v>850000</v>
      </c>
      <c r="F183" s="17">
        <v>0</v>
      </c>
      <c r="G183" s="17">
        <v>238650000</v>
      </c>
      <c r="H183" s="17">
        <v>0</v>
      </c>
      <c r="I183" s="17">
        <v>238650000</v>
      </c>
      <c r="J183" s="17">
        <v>16308020</v>
      </c>
      <c r="K183" s="17">
        <v>238649996</v>
      </c>
      <c r="L183" s="17">
        <v>4</v>
      </c>
      <c r="M183" s="17">
        <v>0</v>
      </c>
      <c r="N183" s="17">
        <v>222341976</v>
      </c>
      <c r="O183" s="17">
        <v>16308020</v>
      </c>
      <c r="P183" s="18">
        <f t="shared" si="4"/>
        <v>0.93166551854179758</v>
      </c>
      <c r="Q183" s="17">
        <v>0</v>
      </c>
      <c r="R183" s="17">
        <v>0</v>
      </c>
      <c r="S183" s="17">
        <v>222341976</v>
      </c>
      <c r="T183" s="18">
        <f t="shared" si="5"/>
        <v>0</v>
      </c>
      <c r="U183" s="17">
        <v>0</v>
      </c>
      <c r="V183" s="19">
        <v>0</v>
      </c>
      <c r="W183"/>
    </row>
    <row r="184" spans="2:23" x14ac:dyDescent="0.25">
      <c r="B184" s="16" t="s">
        <v>357</v>
      </c>
      <c r="C184" t="s">
        <v>358</v>
      </c>
      <c r="D184" s="17">
        <v>75000000</v>
      </c>
      <c r="E184" s="17">
        <v>0</v>
      </c>
      <c r="F184" s="17">
        <v>0</v>
      </c>
      <c r="G184" s="17">
        <v>75000000</v>
      </c>
      <c r="H184" s="17">
        <v>0</v>
      </c>
      <c r="I184" s="17">
        <v>75000000</v>
      </c>
      <c r="J184" s="17">
        <v>52000000</v>
      </c>
      <c r="K184" s="17">
        <v>52000000</v>
      </c>
      <c r="L184" s="17">
        <v>23000000</v>
      </c>
      <c r="M184" s="17">
        <v>0</v>
      </c>
      <c r="N184" s="17">
        <v>0</v>
      </c>
      <c r="O184" s="17">
        <v>52000000</v>
      </c>
      <c r="P184" s="18">
        <f t="shared" si="4"/>
        <v>0</v>
      </c>
      <c r="Q184" s="17">
        <v>0</v>
      </c>
      <c r="R184" s="17">
        <v>0</v>
      </c>
      <c r="S184" s="17">
        <v>0</v>
      </c>
      <c r="T184" s="18">
        <f t="shared" si="5"/>
        <v>0</v>
      </c>
      <c r="U184" s="17">
        <v>0</v>
      </c>
      <c r="V184" s="19">
        <v>0</v>
      </c>
      <c r="W184"/>
    </row>
    <row r="185" spans="2:23" x14ac:dyDescent="0.25">
      <c r="B185" s="16" t="s">
        <v>359</v>
      </c>
      <c r="C185" t="s">
        <v>360</v>
      </c>
      <c r="D185" s="17">
        <v>15000000</v>
      </c>
      <c r="E185" s="17">
        <v>0</v>
      </c>
      <c r="F185" s="17">
        <v>0</v>
      </c>
      <c r="G185" s="17">
        <v>15000000</v>
      </c>
      <c r="H185" s="17">
        <v>0</v>
      </c>
      <c r="I185" s="17">
        <v>15000000</v>
      </c>
      <c r="J185" s="17">
        <v>0</v>
      </c>
      <c r="K185" s="17">
        <v>15000000</v>
      </c>
      <c r="L185" s="17">
        <v>0</v>
      </c>
      <c r="M185" s="17">
        <v>0</v>
      </c>
      <c r="N185" s="17">
        <v>14835730</v>
      </c>
      <c r="O185" s="17">
        <v>164270</v>
      </c>
      <c r="P185" s="18">
        <f t="shared" si="4"/>
        <v>0.98904866666666669</v>
      </c>
      <c r="Q185" s="17">
        <v>8341000</v>
      </c>
      <c r="R185" s="17">
        <v>9124000</v>
      </c>
      <c r="S185" s="17">
        <v>5711730</v>
      </c>
      <c r="T185" s="18">
        <f t="shared" si="5"/>
        <v>0.60826666666666662</v>
      </c>
      <c r="U185" s="17">
        <v>8341000</v>
      </c>
      <c r="V185" s="19">
        <v>9124000</v>
      </c>
      <c r="W185"/>
    </row>
    <row r="186" spans="2:23" x14ac:dyDescent="0.25">
      <c r="B186" s="16" t="s">
        <v>361</v>
      </c>
      <c r="C186" t="s">
        <v>362</v>
      </c>
      <c r="D186" s="17">
        <v>24510000</v>
      </c>
      <c r="E186" s="17">
        <v>0</v>
      </c>
      <c r="F186" s="17">
        <v>0</v>
      </c>
      <c r="G186" s="17">
        <v>24510000</v>
      </c>
      <c r="H186" s="17">
        <v>0</v>
      </c>
      <c r="I186" s="17">
        <v>24510000</v>
      </c>
      <c r="J186" s="17">
        <v>0</v>
      </c>
      <c r="K186" s="17">
        <v>2027840</v>
      </c>
      <c r="L186" s="17">
        <v>22482160</v>
      </c>
      <c r="M186" s="17">
        <v>0</v>
      </c>
      <c r="N186" s="17">
        <v>2027840</v>
      </c>
      <c r="O186" s="17">
        <v>0</v>
      </c>
      <c r="P186" s="18">
        <f t="shared" si="4"/>
        <v>8.2735210118319052E-2</v>
      </c>
      <c r="Q186" s="17">
        <v>0</v>
      </c>
      <c r="R186" s="17">
        <v>2027840</v>
      </c>
      <c r="S186" s="17">
        <v>0</v>
      </c>
      <c r="T186" s="18">
        <f t="shared" si="5"/>
        <v>8.2735210118319052E-2</v>
      </c>
      <c r="U186" s="17">
        <v>0</v>
      </c>
      <c r="V186" s="19">
        <v>2027840</v>
      </c>
      <c r="W186"/>
    </row>
    <row r="187" spans="2:23" x14ac:dyDescent="0.25">
      <c r="B187" s="16" t="s">
        <v>363</v>
      </c>
      <c r="C187" t="s">
        <v>364</v>
      </c>
      <c r="D187" s="17">
        <v>1917000</v>
      </c>
      <c r="E187" s="17">
        <v>2150000</v>
      </c>
      <c r="F187" s="17">
        <v>4500000</v>
      </c>
      <c r="G187" s="17">
        <v>6417000</v>
      </c>
      <c r="H187" s="17">
        <v>0</v>
      </c>
      <c r="I187" s="17">
        <v>6417000</v>
      </c>
      <c r="J187" s="17">
        <v>3761822</v>
      </c>
      <c r="K187" s="17">
        <v>5200718</v>
      </c>
      <c r="L187" s="17">
        <v>1216282</v>
      </c>
      <c r="M187" s="17">
        <v>1581473</v>
      </c>
      <c r="N187" s="17">
        <v>2929369</v>
      </c>
      <c r="O187" s="17">
        <v>2271349</v>
      </c>
      <c r="P187" s="18">
        <f t="shared" si="4"/>
        <v>0.45650132460651394</v>
      </c>
      <c r="Q187" s="17">
        <v>1581473</v>
      </c>
      <c r="R187" s="17">
        <v>2920369</v>
      </c>
      <c r="S187" s="17">
        <v>9000</v>
      </c>
      <c r="T187" s="18">
        <f t="shared" si="5"/>
        <v>0.45509880006233444</v>
      </c>
      <c r="U187" s="17">
        <v>1581473</v>
      </c>
      <c r="V187" s="19">
        <v>2920369</v>
      </c>
      <c r="W187"/>
    </row>
    <row r="188" spans="2:23" x14ac:dyDescent="0.25">
      <c r="B188" s="43" t="s">
        <v>23</v>
      </c>
      <c r="C188" s="2"/>
      <c r="D188" s="44">
        <v>170983808000</v>
      </c>
      <c r="E188" s="44">
        <v>0</v>
      </c>
      <c r="F188" s="44">
        <v>0</v>
      </c>
      <c r="G188" s="44">
        <v>170983808000</v>
      </c>
      <c r="H188" s="44">
        <v>0</v>
      </c>
      <c r="I188" s="44">
        <v>170983808000</v>
      </c>
      <c r="J188" s="44">
        <v>2464129282</v>
      </c>
      <c r="K188" s="44">
        <v>115966274508</v>
      </c>
      <c r="L188" s="44">
        <v>55017533492</v>
      </c>
      <c r="M188" s="44">
        <v>1762590757</v>
      </c>
      <c r="N188" s="44">
        <v>112142028443</v>
      </c>
      <c r="O188" s="44">
        <v>3824246065</v>
      </c>
      <c r="P188" s="45">
        <f t="shared" si="4"/>
        <v>0.65586343967143368</v>
      </c>
      <c r="Q188" s="44">
        <v>17477791984</v>
      </c>
      <c r="R188" s="44">
        <v>39133096871</v>
      </c>
      <c r="S188" s="44">
        <v>73008931572</v>
      </c>
      <c r="T188" s="45">
        <f t="shared" si="5"/>
        <v>0.22887019144526247</v>
      </c>
      <c r="U188" s="44">
        <v>17477791984</v>
      </c>
      <c r="V188" s="46">
        <v>39133096871</v>
      </c>
      <c r="W188"/>
    </row>
    <row r="189" spans="2:23" x14ac:dyDescent="0.25">
      <c r="B189" s="16" t="s">
        <v>365</v>
      </c>
      <c r="C189" t="s">
        <v>366</v>
      </c>
      <c r="D189" s="17">
        <v>1291896000</v>
      </c>
      <c r="E189" s="17">
        <v>0</v>
      </c>
      <c r="F189" s="17">
        <v>488848052</v>
      </c>
      <c r="G189" s="17">
        <v>1780744052</v>
      </c>
      <c r="H189" s="17">
        <v>0</v>
      </c>
      <c r="I189" s="17">
        <v>1780744052</v>
      </c>
      <c r="J189" s="17">
        <v>0</v>
      </c>
      <c r="K189" s="17">
        <v>1734931052</v>
      </c>
      <c r="L189" s="17">
        <v>45813000</v>
      </c>
      <c r="M189" s="17">
        <v>36842438</v>
      </c>
      <c r="N189" s="17">
        <v>698152070</v>
      </c>
      <c r="O189" s="17">
        <v>1036778982</v>
      </c>
      <c r="P189" s="18">
        <f t="shared" si="4"/>
        <v>0.39205638183426039</v>
      </c>
      <c r="Q189" s="17">
        <v>269027163</v>
      </c>
      <c r="R189" s="17">
        <v>469522775</v>
      </c>
      <c r="S189" s="17">
        <v>228629295</v>
      </c>
      <c r="T189" s="18">
        <f t="shared" si="5"/>
        <v>0.2636666254606701</v>
      </c>
      <c r="U189" s="17">
        <v>269027163</v>
      </c>
      <c r="V189" s="19">
        <v>469522775</v>
      </c>
      <c r="W189"/>
    </row>
    <row r="190" spans="2:23" x14ac:dyDescent="0.25">
      <c r="B190" s="16" t="s">
        <v>367</v>
      </c>
      <c r="C190" t="s">
        <v>368</v>
      </c>
      <c r="D190" s="17">
        <v>2022000000</v>
      </c>
      <c r="E190" s="17">
        <v>0</v>
      </c>
      <c r="F190" s="17">
        <v>-499407000</v>
      </c>
      <c r="G190" s="17">
        <v>1522593000</v>
      </c>
      <c r="H190" s="17">
        <v>0</v>
      </c>
      <c r="I190" s="17">
        <v>1522593000</v>
      </c>
      <c r="J190" s="17">
        <v>1100000000</v>
      </c>
      <c r="K190" s="17">
        <v>1100000000</v>
      </c>
      <c r="L190" s="17">
        <v>422593000</v>
      </c>
      <c r="M190" s="17">
        <v>1100000000</v>
      </c>
      <c r="N190" s="17">
        <v>1100000000</v>
      </c>
      <c r="O190" s="17">
        <v>0</v>
      </c>
      <c r="P190" s="18">
        <f t="shared" si="4"/>
        <v>0.72245176485114537</v>
      </c>
      <c r="Q190" s="17">
        <v>0</v>
      </c>
      <c r="R190" s="17">
        <v>0</v>
      </c>
      <c r="S190" s="17">
        <v>1100000000</v>
      </c>
      <c r="T190" s="18">
        <f t="shared" si="5"/>
        <v>0</v>
      </c>
      <c r="U190" s="17">
        <v>0</v>
      </c>
      <c r="V190" s="19">
        <v>0</v>
      </c>
      <c r="W190"/>
    </row>
    <row r="191" spans="2:23" x14ac:dyDescent="0.25">
      <c r="B191" s="16" t="s">
        <v>369</v>
      </c>
      <c r="C191" t="s">
        <v>370</v>
      </c>
      <c r="D191" s="17">
        <v>283000000</v>
      </c>
      <c r="E191" s="17">
        <v>0</v>
      </c>
      <c r="F191" s="17">
        <v>44284994</v>
      </c>
      <c r="G191" s="17">
        <v>327284994</v>
      </c>
      <c r="H191" s="17">
        <v>0</v>
      </c>
      <c r="I191" s="17">
        <v>327284994</v>
      </c>
      <c r="J191" s="17">
        <v>0</v>
      </c>
      <c r="K191" s="17">
        <v>315058055</v>
      </c>
      <c r="L191" s="17">
        <v>12226939</v>
      </c>
      <c r="M191" s="17">
        <v>0</v>
      </c>
      <c r="N191" s="17">
        <v>315058055</v>
      </c>
      <c r="O191" s="17">
        <v>0</v>
      </c>
      <c r="P191" s="18">
        <f t="shared" si="4"/>
        <v>0.96264130887711885</v>
      </c>
      <c r="Q191" s="17">
        <v>287773056</v>
      </c>
      <c r="R191" s="17">
        <v>287773056</v>
      </c>
      <c r="S191" s="17">
        <v>27284999</v>
      </c>
      <c r="T191" s="18">
        <f t="shared" si="5"/>
        <v>0.87927360335989002</v>
      </c>
      <c r="U191" s="17">
        <v>287773056</v>
      </c>
      <c r="V191" s="19">
        <v>287773056</v>
      </c>
      <c r="W191"/>
    </row>
    <row r="192" spans="2:23" x14ac:dyDescent="0.25">
      <c r="B192" s="16" t="s">
        <v>371</v>
      </c>
      <c r="C192" t="s">
        <v>372</v>
      </c>
      <c r="D192" s="17">
        <v>177250000</v>
      </c>
      <c r="E192" s="17">
        <v>0</v>
      </c>
      <c r="F192" s="17">
        <v>-177250000</v>
      </c>
      <c r="G192" s="17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0</v>
      </c>
      <c r="N192" s="17">
        <v>0</v>
      </c>
      <c r="O192" s="17">
        <v>0</v>
      </c>
      <c r="P192" s="18">
        <v>0</v>
      </c>
      <c r="Q192" s="17">
        <v>0</v>
      </c>
      <c r="R192" s="17">
        <v>0</v>
      </c>
      <c r="S192" s="17">
        <v>0</v>
      </c>
      <c r="T192" s="18">
        <v>0</v>
      </c>
      <c r="U192" s="17">
        <v>0</v>
      </c>
      <c r="V192" s="19">
        <v>0</v>
      </c>
      <c r="W192"/>
    </row>
    <row r="193" spans="2:23" x14ac:dyDescent="0.25">
      <c r="B193" s="16" t="s">
        <v>373</v>
      </c>
      <c r="C193" t="s">
        <v>374</v>
      </c>
      <c r="D193" s="17">
        <v>53000000</v>
      </c>
      <c r="E193" s="17">
        <v>0</v>
      </c>
      <c r="F193" s="17">
        <v>-53000000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  <c r="P193" s="18">
        <v>0</v>
      </c>
      <c r="Q193" s="17">
        <v>0</v>
      </c>
      <c r="R193" s="17">
        <v>0</v>
      </c>
      <c r="S193" s="17">
        <v>0</v>
      </c>
      <c r="T193" s="18">
        <v>0</v>
      </c>
      <c r="U193" s="17">
        <v>0</v>
      </c>
      <c r="V193" s="19">
        <v>0</v>
      </c>
      <c r="W193"/>
    </row>
    <row r="194" spans="2:23" x14ac:dyDescent="0.25">
      <c r="B194" s="16" t="s">
        <v>375</v>
      </c>
      <c r="C194" t="s">
        <v>376</v>
      </c>
      <c r="D194" s="17">
        <v>43000000</v>
      </c>
      <c r="E194" s="17">
        <v>0</v>
      </c>
      <c r="F194" s="17">
        <v>-43000000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7">
        <v>0</v>
      </c>
      <c r="M194" s="17">
        <v>0</v>
      </c>
      <c r="N194" s="17">
        <v>0</v>
      </c>
      <c r="O194" s="17">
        <v>0</v>
      </c>
      <c r="P194" s="18">
        <v>0</v>
      </c>
      <c r="Q194" s="17">
        <v>0</v>
      </c>
      <c r="R194" s="17">
        <v>0</v>
      </c>
      <c r="S194" s="17">
        <v>0</v>
      </c>
      <c r="T194" s="18">
        <v>0</v>
      </c>
      <c r="U194" s="17">
        <v>0</v>
      </c>
      <c r="V194" s="19">
        <v>0</v>
      </c>
      <c r="W194"/>
    </row>
    <row r="195" spans="2:23" x14ac:dyDescent="0.25">
      <c r="B195" s="16" t="s">
        <v>377</v>
      </c>
      <c r="C195" t="s">
        <v>378</v>
      </c>
      <c r="D195" s="17">
        <v>265000000</v>
      </c>
      <c r="E195" s="17">
        <v>0</v>
      </c>
      <c r="F195" s="17">
        <v>-265000000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  <c r="P195" s="18">
        <v>0</v>
      </c>
      <c r="Q195" s="17">
        <v>0</v>
      </c>
      <c r="R195" s="17">
        <v>0</v>
      </c>
      <c r="S195" s="17">
        <v>0</v>
      </c>
      <c r="T195" s="18">
        <v>0</v>
      </c>
      <c r="U195" s="17">
        <v>0</v>
      </c>
      <c r="V195" s="19">
        <v>0</v>
      </c>
      <c r="W195"/>
    </row>
    <row r="196" spans="2:23" x14ac:dyDescent="0.25">
      <c r="B196" s="16" t="s">
        <v>379</v>
      </c>
      <c r="C196" t="s">
        <v>380</v>
      </c>
      <c r="D196" s="17">
        <v>379100000</v>
      </c>
      <c r="E196" s="17">
        <v>0</v>
      </c>
      <c r="F196" s="17">
        <v>-379100000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  <c r="P196" s="18">
        <v>0</v>
      </c>
      <c r="Q196" s="17">
        <v>0</v>
      </c>
      <c r="R196" s="17">
        <v>0</v>
      </c>
      <c r="S196" s="17">
        <v>0</v>
      </c>
      <c r="T196" s="18">
        <v>0</v>
      </c>
      <c r="U196" s="17">
        <v>0</v>
      </c>
      <c r="V196" s="19">
        <v>0</v>
      </c>
      <c r="W196"/>
    </row>
    <row r="197" spans="2:23" x14ac:dyDescent="0.25">
      <c r="B197" s="16" t="s">
        <v>381</v>
      </c>
      <c r="C197" t="s">
        <v>382</v>
      </c>
      <c r="D197" s="17">
        <v>365000000</v>
      </c>
      <c r="E197" s="17">
        <v>0</v>
      </c>
      <c r="F197" s="17">
        <v>-365000000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  <c r="P197" s="18">
        <v>0</v>
      </c>
      <c r="Q197" s="17">
        <v>0</v>
      </c>
      <c r="R197" s="17">
        <v>0</v>
      </c>
      <c r="S197" s="17">
        <v>0</v>
      </c>
      <c r="T197" s="18">
        <v>0</v>
      </c>
      <c r="U197" s="17">
        <v>0</v>
      </c>
      <c r="V197" s="19">
        <v>0</v>
      </c>
      <c r="W197"/>
    </row>
    <row r="198" spans="2:23" x14ac:dyDescent="0.25">
      <c r="B198" s="16" t="s">
        <v>383</v>
      </c>
      <c r="C198" t="s">
        <v>380</v>
      </c>
      <c r="D198" s="17">
        <v>240000000</v>
      </c>
      <c r="E198" s="17">
        <v>0</v>
      </c>
      <c r="F198" s="17">
        <v>-30000000</v>
      </c>
      <c r="G198" s="17">
        <v>210000000</v>
      </c>
      <c r="H198" s="17">
        <v>0</v>
      </c>
      <c r="I198" s="17">
        <v>210000000</v>
      </c>
      <c r="J198" s="17">
        <v>0</v>
      </c>
      <c r="K198" s="17">
        <v>210000000</v>
      </c>
      <c r="L198" s="17">
        <v>0</v>
      </c>
      <c r="M198" s="17">
        <v>0</v>
      </c>
      <c r="N198" s="17">
        <v>210000000</v>
      </c>
      <c r="O198" s="17">
        <v>0</v>
      </c>
      <c r="P198" s="18">
        <f t="shared" ref="P198:P228" si="6">N198/I198</f>
        <v>1</v>
      </c>
      <c r="Q198" s="17">
        <v>0</v>
      </c>
      <c r="R198" s="17">
        <v>0</v>
      </c>
      <c r="S198" s="17">
        <v>210000000</v>
      </c>
      <c r="T198" s="18">
        <f t="shared" ref="T198:T228" si="7">R198/I198</f>
        <v>0</v>
      </c>
      <c r="U198" s="17">
        <v>0</v>
      </c>
      <c r="V198" s="19">
        <v>0</v>
      </c>
      <c r="W198"/>
    </row>
    <row r="199" spans="2:23" x14ac:dyDescent="0.25">
      <c r="B199" s="16" t="s">
        <v>384</v>
      </c>
      <c r="C199" t="s">
        <v>385</v>
      </c>
      <c r="D199" s="17">
        <v>115000000</v>
      </c>
      <c r="E199" s="17">
        <v>0</v>
      </c>
      <c r="F199" s="17">
        <v>-115000000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  <c r="P199" s="18">
        <v>0</v>
      </c>
      <c r="Q199" s="17">
        <v>0</v>
      </c>
      <c r="R199" s="17">
        <v>0</v>
      </c>
      <c r="S199" s="17">
        <v>0</v>
      </c>
      <c r="T199" s="18">
        <v>0</v>
      </c>
      <c r="U199" s="17">
        <v>0</v>
      </c>
      <c r="V199" s="19">
        <v>0</v>
      </c>
      <c r="W199"/>
    </row>
    <row r="200" spans="2:23" x14ac:dyDescent="0.25">
      <c r="B200" s="16" t="s">
        <v>386</v>
      </c>
      <c r="C200" t="s">
        <v>387</v>
      </c>
      <c r="D200" s="17">
        <v>50000000</v>
      </c>
      <c r="E200" s="17">
        <v>0</v>
      </c>
      <c r="F200" s="17">
        <v>-50000000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  <c r="P200" s="18">
        <v>0</v>
      </c>
      <c r="Q200" s="17">
        <v>0</v>
      </c>
      <c r="R200" s="17">
        <v>0</v>
      </c>
      <c r="S200" s="17">
        <v>0</v>
      </c>
      <c r="T200" s="18">
        <v>0</v>
      </c>
      <c r="U200" s="17">
        <v>0</v>
      </c>
      <c r="V200" s="19">
        <v>0</v>
      </c>
      <c r="W200"/>
    </row>
    <row r="201" spans="2:23" x14ac:dyDescent="0.25">
      <c r="B201" s="16" t="s">
        <v>388</v>
      </c>
      <c r="C201" t="s">
        <v>389</v>
      </c>
      <c r="D201" s="17">
        <v>325000000</v>
      </c>
      <c r="E201" s="17">
        <v>0</v>
      </c>
      <c r="F201" s="17">
        <v>-325000000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  <c r="P201" s="18">
        <v>0</v>
      </c>
      <c r="Q201" s="17">
        <v>0</v>
      </c>
      <c r="R201" s="17">
        <v>0</v>
      </c>
      <c r="S201" s="17">
        <v>0</v>
      </c>
      <c r="T201" s="18">
        <v>0</v>
      </c>
      <c r="U201" s="17">
        <v>0</v>
      </c>
      <c r="V201" s="19">
        <v>0</v>
      </c>
      <c r="W201"/>
    </row>
    <row r="202" spans="2:23" x14ac:dyDescent="0.25">
      <c r="B202" s="16" t="s">
        <v>390</v>
      </c>
      <c r="C202" t="s">
        <v>391</v>
      </c>
      <c r="D202" s="17">
        <v>50000000</v>
      </c>
      <c r="E202" s="17">
        <v>0</v>
      </c>
      <c r="F202" s="17">
        <v>-50000000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  <c r="M202" s="17">
        <v>0</v>
      </c>
      <c r="N202" s="17">
        <v>0</v>
      </c>
      <c r="O202" s="17">
        <v>0</v>
      </c>
      <c r="P202" s="18">
        <v>0</v>
      </c>
      <c r="Q202" s="17">
        <v>0</v>
      </c>
      <c r="R202" s="17">
        <v>0</v>
      </c>
      <c r="S202" s="17">
        <v>0</v>
      </c>
      <c r="T202" s="18">
        <v>0</v>
      </c>
      <c r="U202" s="17">
        <v>0</v>
      </c>
      <c r="V202" s="19">
        <v>0</v>
      </c>
      <c r="W202"/>
    </row>
    <row r="203" spans="2:23" x14ac:dyDescent="0.25">
      <c r="B203" s="16" t="s">
        <v>392</v>
      </c>
      <c r="C203" t="s">
        <v>393</v>
      </c>
      <c r="D203" s="17">
        <v>3169000000</v>
      </c>
      <c r="E203" s="17">
        <v>0</v>
      </c>
      <c r="F203" s="17">
        <v>-2423000000</v>
      </c>
      <c r="G203" s="17">
        <v>746000000</v>
      </c>
      <c r="H203" s="17">
        <v>0</v>
      </c>
      <c r="I203" s="17">
        <v>746000000</v>
      </c>
      <c r="J203" s="17">
        <v>0</v>
      </c>
      <c r="K203" s="17">
        <v>746000000</v>
      </c>
      <c r="L203" s="17">
        <v>0</v>
      </c>
      <c r="M203" s="17">
        <v>0</v>
      </c>
      <c r="N203" s="17">
        <v>746000000</v>
      </c>
      <c r="O203" s="17">
        <v>0</v>
      </c>
      <c r="P203" s="18">
        <f t="shared" si="6"/>
        <v>1</v>
      </c>
      <c r="Q203" s="17">
        <v>105990300</v>
      </c>
      <c r="R203" s="17">
        <v>105990300</v>
      </c>
      <c r="S203" s="17">
        <v>640009700</v>
      </c>
      <c r="T203" s="18">
        <f t="shared" si="7"/>
        <v>0.14207815013404826</v>
      </c>
      <c r="U203" s="17">
        <v>105990300</v>
      </c>
      <c r="V203" s="19">
        <v>105990300</v>
      </c>
      <c r="W203"/>
    </row>
    <row r="204" spans="2:23" x14ac:dyDescent="0.25">
      <c r="B204" s="16" t="s">
        <v>394</v>
      </c>
      <c r="C204" t="s">
        <v>395</v>
      </c>
      <c r="D204" s="17">
        <v>300000000</v>
      </c>
      <c r="E204" s="17">
        <v>0</v>
      </c>
      <c r="F204" s="17">
        <v>-121345994</v>
      </c>
      <c r="G204" s="17">
        <v>178654006</v>
      </c>
      <c r="H204" s="17">
        <v>0</v>
      </c>
      <c r="I204" s="17">
        <v>178654006</v>
      </c>
      <c r="J204" s="17">
        <v>0</v>
      </c>
      <c r="K204" s="17">
        <v>145140000</v>
      </c>
      <c r="L204" s="17">
        <v>33514006</v>
      </c>
      <c r="M204" s="17">
        <v>0</v>
      </c>
      <c r="N204" s="17">
        <v>145140000</v>
      </c>
      <c r="O204" s="17">
        <v>0</v>
      </c>
      <c r="P204" s="18">
        <f t="shared" si="6"/>
        <v>0.81240831509817923</v>
      </c>
      <c r="Q204" s="17">
        <v>19380000</v>
      </c>
      <c r="R204" s="17">
        <v>93960167</v>
      </c>
      <c r="S204" s="17">
        <v>51179833</v>
      </c>
      <c r="T204" s="18">
        <f t="shared" si="7"/>
        <v>0.52593372577382902</v>
      </c>
      <c r="U204" s="17">
        <v>19380000</v>
      </c>
      <c r="V204" s="19">
        <v>93960167</v>
      </c>
      <c r="W204"/>
    </row>
    <row r="205" spans="2:23" x14ac:dyDescent="0.25">
      <c r="B205" s="16" t="s">
        <v>396</v>
      </c>
      <c r="C205" t="s">
        <v>397</v>
      </c>
      <c r="D205" s="17">
        <v>2240000000</v>
      </c>
      <c r="E205" s="17">
        <v>0</v>
      </c>
      <c r="F205" s="17">
        <v>152883650</v>
      </c>
      <c r="G205" s="17">
        <v>2392883650</v>
      </c>
      <c r="H205" s="17">
        <v>0</v>
      </c>
      <c r="I205" s="17">
        <v>2392883650</v>
      </c>
      <c r="J205" s="17">
        <v>0</v>
      </c>
      <c r="K205" s="17">
        <v>2243407374</v>
      </c>
      <c r="L205" s="17">
        <v>149476276</v>
      </c>
      <c r="M205" s="17">
        <v>0</v>
      </c>
      <c r="N205" s="17">
        <v>2243407374</v>
      </c>
      <c r="O205" s="17">
        <v>0</v>
      </c>
      <c r="P205" s="18">
        <f t="shared" si="6"/>
        <v>0.93753299455240957</v>
      </c>
      <c r="Q205" s="17">
        <v>151854250</v>
      </c>
      <c r="R205" s="17">
        <v>1009895854</v>
      </c>
      <c r="S205" s="17">
        <v>1233511520</v>
      </c>
      <c r="T205" s="18">
        <f t="shared" si="7"/>
        <v>0.42204135332697851</v>
      </c>
      <c r="U205" s="17">
        <v>151854250</v>
      </c>
      <c r="V205" s="19">
        <v>1009895854</v>
      </c>
      <c r="W205"/>
    </row>
    <row r="206" spans="2:23" x14ac:dyDescent="0.25">
      <c r="B206" s="16" t="s">
        <v>398</v>
      </c>
      <c r="C206" t="s">
        <v>399</v>
      </c>
      <c r="D206" s="17">
        <v>1100000000</v>
      </c>
      <c r="E206" s="17">
        <v>0</v>
      </c>
      <c r="F206" s="17">
        <v>0</v>
      </c>
      <c r="G206" s="17">
        <v>1100000000</v>
      </c>
      <c r="H206" s="17">
        <v>0</v>
      </c>
      <c r="I206" s="17">
        <v>1100000000</v>
      </c>
      <c r="J206" s="17">
        <v>0</v>
      </c>
      <c r="K206" s="17">
        <v>0</v>
      </c>
      <c r="L206" s="17">
        <v>1100000000</v>
      </c>
      <c r="M206" s="17">
        <v>0</v>
      </c>
      <c r="N206" s="17">
        <v>0</v>
      </c>
      <c r="O206" s="17">
        <v>0</v>
      </c>
      <c r="P206" s="18">
        <f t="shared" si="6"/>
        <v>0</v>
      </c>
      <c r="Q206" s="17">
        <v>0</v>
      </c>
      <c r="R206" s="17">
        <v>0</v>
      </c>
      <c r="S206" s="17">
        <v>0</v>
      </c>
      <c r="T206" s="18">
        <f t="shared" si="7"/>
        <v>0</v>
      </c>
      <c r="U206" s="17">
        <v>0</v>
      </c>
      <c r="V206" s="19">
        <v>0</v>
      </c>
      <c r="W206"/>
    </row>
    <row r="207" spans="2:23" x14ac:dyDescent="0.25">
      <c r="B207" s="16" t="s">
        <v>400</v>
      </c>
      <c r="C207" t="s">
        <v>401</v>
      </c>
      <c r="D207" s="17">
        <v>491800000</v>
      </c>
      <c r="E207" s="17">
        <v>0</v>
      </c>
      <c r="F207" s="17">
        <v>-491800000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7">
        <v>0</v>
      </c>
      <c r="N207" s="17">
        <v>0</v>
      </c>
      <c r="O207" s="17">
        <v>0</v>
      </c>
      <c r="P207" s="18">
        <v>0</v>
      </c>
      <c r="Q207" s="17">
        <v>0</v>
      </c>
      <c r="R207" s="17">
        <v>0</v>
      </c>
      <c r="S207" s="17">
        <v>0</v>
      </c>
      <c r="T207" s="18">
        <v>0</v>
      </c>
      <c r="U207" s="17">
        <v>0</v>
      </c>
      <c r="V207" s="19">
        <v>0</v>
      </c>
      <c r="W207"/>
    </row>
    <row r="208" spans="2:23" x14ac:dyDescent="0.25">
      <c r="B208" s="16" t="s">
        <v>402</v>
      </c>
      <c r="C208" t="s">
        <v>403</v>
      </c>
      <c r="D208" s="17">
        <v>38103725000</v>
      </c>
      <c r="E208" s="17">
        <v>0</v>
      </c>
      <c r="F208" s="17">
        <v>3547322389</v>
      </c>
      <c r="G208" s="17">
        <v>41651047389</v>
      </c>
      <c r="H208" s="17">
        <v>0</v>
      </c>
      <c r="I208" s="17">
        <v>41651047389</v>
      </c>
      <c r="J208" s="17">
        <v>-164789168</v>
      </c>
      <c r="K208" s="17">
        <v>26776734760</v>
      </c>
      <c r="L208" s="17">
        <v>14874312629</v>
      </c>
      <c r="M208" s="17">
        <v>32000000</v>
      </c>
      <c r="N208" s="17">
        <v>26753598260</v>
      </c>
      <c r="O208" s="17">
        <v>23136500</v>
      </c>
      <c r="P208" s="18">
        <f t="shared" si="6"/>
        <v>0.64232714270387348</v>
      </c>
      <c r="Q208" s="17">
        <v>3127308217</v>
      </c>
      <c r="R208" s="17">
        <v>9200036242</v>
      </c>
      <c r="S208" s="17">
        <v>17553562018</v>
      </c>
      <c r="T208" s="18">
        <f t="shared" si="7"/>
        <v>0.22088367084928867</v>
      </c>
      <c r="U208" s="17">
        <v>3127308217</v>
      </c>
      <c r="V208" s="19">
        <v>9200036242</v>
      </c>
      <c r="W208"/>
    </row>
    <row r="209" spans="2:23" x14ac:dyDescent="0.25">
      <c r="B209" s="16" t="s">
        <v>404</v>
      </c>
      <c r="C209" t="s">
        <v>405</v>
      </c>
      <c r="D209" s="17">
        <v>150000000</v>
      </c>
      <c r="E209" s="17">
        <v>0</v>
      </c>
      <c r="F209" s="17">
        <v>-150000000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7">
        <v>0</v>
      </c>
      <c r="M209" s="17">
        <v>0</v>
      </c>
      <c r="N209" s="17">
        <v>0</v>
      </c>
      <c r="O209" s="17">
        <v>0</v>
      </c>
      <c r="P209" s="18">
        <v>0</v>
      </c>
      <c r="Q209" s="17">
        <v>0</v>
      </c>
      <c r="R209" s="17">
        <v>0</v>
      </c>
      <c r="S209" s="17">
        <v>0</v>
      </c>
      <c r="T209" s="18">
        <v>0</v>
      </c>
      <c r="U209" s="17">
        <v>0</v>
      </c>
      <c r="V209" s="19">
        <v>0</v>
      </c>
      <c r="W209"/>
    </row>
    <row r="210" spans="2:23" x14ac:dyDescent="0.25">
      <c r="B210" s="16" t="s">
        <v>406</v>
      </c>
      <c r="C210" t="s">
        <v>407</v>
      </c>
      <c r="D210" s="17">
        <v>50000000</v>
      </c>
      <c r="E210" s="17">
        <v>0</v>
      </c>
      <c r="F210" s="17">
        <v>-40000000</v>
      </c>
      <c r="G210" s="17">
        <v>10000000</v>
      </c>
      <c r="H210" s="17">
        <v>0</v>
      </c>
      <c r="I210" s="17">
        <v>10000000</v>
      </c>
      <c r="J210" s="17">
        <v>0</v>
      </c>
      <c r="K210" s="17">
        <v>10000000</v>
      </c>
      <c r="L210" s="17">
        <v>0</v>
      </c>
      <c r="M210" s="17">
        <v>0</v>
      </c>
      <c r="N210" s="17">
        <v>10000000</v>
      </c>
      <c r="O210" s="17">
        <v>0</v>
      </c>
      <c r="P210" s="18">
        <f t="shared" si="6"/>
        <v>1</v>
      </c>
      <c r="Q210" s="17">
        <v>0</v>
      </c>
      <c r="R210" s="17">
        <v>0</v>
      </c>
      <c r="S210" s="17">
        <v>10000000</v>
      </c>
      <c r="T210" s="18">
        <f t="shared" si="7"/>
        <v>0</v>
      </c>
      <c r="U210" s="17">
        <v>0</v>
      </c>
      <c r="V210" s="19">
        <v>0</v>
      </c>
      <c r="W210"/>
    </row>
    <row r="211" spans="2:23" x14ac:dyDescent="0.25">
      <c r="B211" s="16" t="s">
        <v>408</v>
      </c>
      <c r="C211" t="s">
        <v>409</v>
      </c>
      <c r="D211" s="17">
        <v>1254851000</v>
      </c>
      <c r="E211" s="17">
        <v>0</v>
      </c>
      <c r="F211" s="17">
        <v>-288444295</v>
      </c>
      <c r="G211" s="17">
        <v>966406705</v>
      </c>
      <c r="H211" s="17">
        <v>0</v>
      </c>
      <c r="I211" s="17">
        <v>966406705</v>
      </c>
      <c r="J211" s="17">
        <v>0</v>
      </c>
      <c r="K211" s="17">
        <v>671411368</v>
      </c>
      <c r="L211" s="17">
        <v>294995337</v>
      </c>
      <c r="M211" s="17">
        <v>362231250</v>
      </c>
      <c r="N211" s="17">
        <v>553242618</v>
      </c>
      <c r="O211" s="17">
        <v>118168750</v>
      </c>
      <c r="P211" s="18">
        <f t="shared" si="6"/>
        <v>0.57247390269296605</v>
      </c>
      <c r="Q211" s="17">
        <v>0</v>
      </c>
      <c r="R211" s="17">
        <v>191011368</v>
      </c>
      <c r="S211" s="17">
        <v>362231250</v>
      </c>
      <c r="T211" s="18">
        <f t="shared" si="7"/>
        <v>0.1976511203944927</v>
      </c>
      <c r="U211" s="17">
        <v>0</v>
      </c>
      <c r="V211" s="19">
        <v>191011368</v>
      </c>
      <c r="W211"/>
    </row>
    <row r="212" spans="2:23" x14ac:dyDescent="0.25">
      <c r="B212" s="16" t="s">
        <v>410</v>
      </c>
      <c r="C212" t="s">
        <v>411</v>
      </c>
      <c r="D212" s="17">
        <v>140000000</v>
      </c>
      <c r="E212" s="17">
        <v>0</v>
      </c>
      <c r="F212" s="17">
        <v>57994000</v>
      </c>
      <c r="G212" s="17">
        <v>197994000</v>
      </c>
      <c r="H212" s="17">
        <v>0</v>
      </c>
      <c r="I212" s="17">
        <v>197994000</v>
      </c>
      <c r="J212" s="17">
        <v>0</v>
      </c>
      <c r="K212" s="17">
        <v>147994000</v>
      </c>
      <c r="L212" s="17">
        <v>50000000</v>
      </c>
      <c r="M212" s="17">
        <v>0</v>
      </c>
      <c r="N212" s="17">
        <v>147994000</v>
      </c>
      <c r="O212" s="17">
        <v>0</v>
      </c>
      <c r="P212" s="18">
        <f t="shared" si="6"/>
        <v>0.74746709496247365</v>
      </c>
      <c r="Q212" s="17">
        <v>13454000</v>
      </c>
      <c r="R212" s="17">
        <v>67494233</v>
      </c>
      <c r="S212" s="17">
        <v>80499767</v>
      </c>
      <c r="T212" s="18">
        <f t="shared" si="7"/>
        <v>0.34089029465539361</v>
      </c>
      <c r="U212" s="17">
        <v>13454000</v>
      </c>
      <c r="V212" s="19">
        <v>67494233</v>
      </c>
      <c r="W212"/>
    </row>
    <row r="213" spans="2:23" x14ac:dyDescent="0.25">
      <c r="B213" s="16" t="s">
        <v>412</v>
      </c>
      <c r="C213" t="s">
        <v>413</v>
      </c>
      <c r="D213" s="17">
        <v>70000000</v>
      </c>
      <c r="E213" s="17">
        <v>0</v>
      </c>
      <c r="F213" s="17">
        <v>141627750</v>
      </c>
      <c r="G213" s="17">
        <v>211627750</v>
      </c>
      <c r="H213" s="17">
        <v>0</v>
      </c>
      <c r="I213" s="17">
        <v>211627750</v>
      </c>
      <c r="J213" s="17">
        <v>0</v>
      </c>
      <c r="K213" s="17">
        <v>211627750</v>
      </c>
      <c r="L213" s="17">
        <v>0</v>
      </c>
      <c r="M213" s="17">
        <v>0</v>
      </c>
      <c r="N213" s="17">
        <v>211627750</v>
      </c>
      <c r="O213" s="17">
        <v>0</v>
      </c>
      <c r="P213" s="18">
        <f t="shared" si="6"/>
        <v>1</v>
      </c>
      <c r="Q213" s="17">
        <v>9768806</v>
      </c>
      <c r="R213" s="17">
        <v>32770806</v>
      </c>
      <c r="S213" s="17">
        <v>178856944</v>
      </c>
      <c r="T213" s="18">
        <f t="shared" si="7"/>
        <v>0.15485117618081751</v>
      </c>
      <c r="U213" s="17">
        <v>9768806</v>
      </c>
      <c r="V213" s="19">
        <v>32770806</v>
      </c>
      <c r="W213"/>
    </row>
    <row r="214" spans="2:23" x14ac:dyDescent="0.25">
      <c r="B214" s="16" t="s">
        <v>414</v>
      </c>
      <c r="C214" t="s">
        <v>415</v>
      </c>
      <c r="D214" s="17">
        <v>11742244000</v>
      </c>
      <c r="E214" s="17">
        <v>1000</v>
      </c>
      <c r="F214" s="17">
        <v>2191833410</v>
      </c>
      <c r="G214" s="17">
        <v>13934077410</v>
      </c>
      <c r="H214" s="17">
        <v>0</v>
      </c>
      <c r="I214" s="17">
        <v>13934077410</v>
      </c>
      <c r="J214" s="17">
        <v>199153767</v>
      </c>
      <c r="K214" s="17">
        <v>13494983815</v>
      </c>
      <c r="L214" s="17">
        <v>439093595</v>
      </c>
      <c r="M214" s="17">
        <v>20700000</v>
      </c>
      <c r="N214" s="17">
        <v>13312982814</v>
      </c>
      <c r="O214" s="17">
        <v>182001001</v>
      </c>
      <c r="P214" s="18">
        <f t="shared" si="6"/>
        <v>0.95542621318048215</v>
      </c>
      <c r="Q214" s="17">
        <v>1173228151</v>
      </c>
      <c r="R214" s="17">
        <v>5591439244</v>
      </c>
      <c r="S214" s="17">
        <v>7721543570</v>
      </c>
      <c r="T214" s="18">
        <f t="shared" si="7"/>
        <v>0.40127803796950484</v>
      </c>
      <c r="U214" s="17">
        <v>1173228151</v>
      </c>
      <c r="V214" s="19">
        <v>5591439244</v>
      </c>
      <c r="W214"/>
    </row>
    <row r="215" spans="2:23" x14ac:dyDescent="0.25">
      <c r="B215" s="16" t="s">
        <v>416</v>
      </c>
      <c r="C215" t="s">
        <v>417</v>
      </c>
      <c r="D215" s="17">
        <v>38858578000</v>
      </c>
      <c r="E215" s="17">
        <v>0</v>
      </c>
      <c r="F215" s="17">
        <v>0</v>
      </c>
      <c r="G215" s="17">
        <v>38858578000</v>
      </c>
      <c r="H215" s="17">
        <v>0</v>
      </c>
      <c r="I215" s="17">
        <v>38858578000</v>
      </c>
      <c r="J215" s="17">
        <v>546285857</v>
      </c>
      <c r="K215" s="17">
        <v>20272651028</v>
      </c>
      <c r="L215" s="17">
        <v>18585926972</v>
      </c>
      <c r="M215" s="17">
        <v>236600000</v>
      </c>
      <c r="N215" s="17">
        <v>19726365171</v>
      </c>
      <c r="O215" s="17">
        <v>546285857</v>
      </c>
      <c r="P215" s="18">
        <f t="shared" si="6"/>
        <v>0.50764506027472234</v>
      </c>
      <c r="Q215" s="17">
        <v>2033375077</v>
      </c>
      <c r="R215" s="17">
        <v>3706383528</v>
      </c>
      <c r="S215" s="17">
        <v>16019981643</v>
      </c>
      <c r="T215" s="18">
        <f t="shared" si="7"/>
        <v>9.5381347408029185E-2</v>
      </c>
      <c r="U215" s="17">
        <v>2033375077</v>
      </c>
      <c r="V215" s="19">
        <v>3706383528</v>
      </c>
      <c r="W215"/>
    </row>
    <row r="216" spans="2:23" x14ac:dyDescent="0.25">
      <c r="B216" s="16" t="s">
        <v>418</v>
      </c>
      <c r="C216" t="s">
        <v>419</v>
      </c>
      <c r="D216" s="17">
        <v>250000000</v>
      </c>
      <c r="E216" s="17">
        <v>0</v>
      </c>
      <c r="F216" s="17">
        <v>-250000000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  <c r="P216" s="18">
        <v>0</v>
      </c>
      <c r="Q216" s="17">
        <v>0</v>
      </c>
      <c r="R216" s="17">
        <v>0</v>
      </c>
      <c r="S216" s="17">
        <v>0</v>
      </c>
      <c r="T216" s="18">
        <v>0</v>
      </c>
      <c r="U216" s="17">
        <v>0</v>
      </c>
      <c r="V216" s="19">
        <v>0</v>
      </c>
      <c r="W216"/>
    </row>
    <row r="217" spans="2:23" x14ac:dyDescent="0.25">
      <c r="B217" s="16" t="s">
        <v>420</v>
      </c>
      <c r="C217" t="s">
        <v>421</v>
      </c>
      <c r="D217" s="17">
        <v>581200000</v>
      </c>
      <c r="E217" s="17">
        <v>0</v>
      </c>
      <c r="F217" s="17">
        <v>29209298</v>
      </c>
      <c r="G217" s="17">
        <v>610409298</v>
      </c>
      <c r="H217" s="17">
        <v>0</v>
      </c>
      <c r="I217" s="17">
        <v>610409298</v>
      </c>
      <c r="J217" s="17">
        <v>0</v>
      </c>
      <c r="K217" s="17">
        <v>464552477</v>
      </c>
      <c r="L217" s="17">
        <v>145856821</v>
      </c>
      <c r="M217" s="17">
        <v>0</v>
      </c>
      <c r="N217" s="17">
        <v>463352477</v>
      </c>
      <c r="O217" s="17">
        <v>1200000</v>
      </c>
      <c r="P217" s="18">
        <f t="shared" si="6"/>
        <v>0.75908489355940312</v>
      </c>
      <c r="Q217" s="17">
        <v>50723824</v>
      </c>
      <c r="R217" s="17">
        <v>261657921</v>
      </c>
      <c r="S217" s="17">
        <v>201694556</v>
      </c>
      <c r="T217" s="18">
        <f t="shared" si="7"/>
        <v>0.42865978918951525</v>
      </c>
      <c r="U217" s="17">
        <v>50723824</v>
      </c>
      <c r="V217" s="19">
        <v>261657921</v>
      </c>
      <c r="W217"/>
    </row>
    <row r="218" spans="2:23" x14ac:dyDescent="0.25">
      <c r="B218" s="16" t="s">
        <v>422</v>
      </c>
      <c r="C218" t="s">
        <v>423</v>
      </c>
      <c r="D218" s="17">
        <v>3464805000</v>
      </c>
      <c r="E218" s="17">
        <v>0</v>
      </c>
      <c r="F218" s="17">
        <v>132353978</v>
      </c>
      <c r="G218" s="17">
        <v>3597158978</v>
      </c>
      <c r="H218" s="17">
        <v>0</v>
      </c>
      <c r="I218" s="17">
        <v>3597158978</v>
      </c>
      <c r="J218" s="17">
        <v>0</v>
      </c>
      <c r="K218" s="17">
        <v>3257549005</v>
      </c>
      <c r="L218" s="17">
        <v>339609973</v>
      </c>
      <c r="M218" s="17">
        <v>-32970933</v>
      </c>
      <c r="N218" s="17">
        <v>3211078072</v>
      </c>
      <c r="O218" s="17">
        <v>46470933</v>
      </c>
      <c r="P218" s="18">
        <f t="shared" si="6"/>
        <v>0.89267060245008722</v>
      </c>
      <c r="Q218" s="17">
        <v>281692595</v>
      </c>
      <c r="R218" s="17">
        <v>1255077761</v>
      </c>
      <c r="S218" s="17">
        <v>1956000311</v>
      </c>
      <c r="T218" s="18">
        <f t="shared" si="7"/>
        <v>0.34890806013189224</v>
      </c>
      <c r="U218" s="17">
        <v>281692595</v>
      </c>
      <c r="V218" s="19">
        <v>1255077761</v>
      </c>
      <c r="W218"/>
    </row>
    <row r="219" spans="2:23" x14ac:dyDescent="0.25">
      <c r="B219" s="16" t="s">
        <v>424</v>
      </c>
      <c r="C219" t="s">
        <v>425</v>
      </c>
      <c r="D219" s="17">
        <v>6388520000</v>
      </c>
      <c r="E219" s="17">
        <v>0</v>
      </c>
      <c r="F219" s="17">
        <v>-2308542389</v>
      </c>
      <c r="G219" s="17">
        <v>4079977611</v>
      </c>
      <c r="H219" s="17">
        <v>0</v>
      </c>
      <c r="I219" s="17">
        <v>4079977611</v>
      </c>
      <c r="J219" s="17">
        <v>0</v>
      </c>
      <c r="K219" s="17">
        <v>1745757712</v>
      </c>
      <c r="L219" s="17">
        <v>2334219899</v>
      </c>
      <c r="M219" s="17">
        <v>0</v>
      </c>
      <c r="N219" s="17">
        <v>1095757712</v>
      </c>
      <c r="O219" s="17">
        <v>650000000</v>
      </c>
      <c r="P219" s="18">
        <f t="shared" si="6"/>
        <v>0.26856954044201986</v>
      </c>
      <c r="Q219" s="17">
        <v>176310633</v>
      </c>
      <c r="R219" s="17">
        <v>176310633</v>
      </c>
      <c r="S219" s="17">
        <v>919447079</v>
      </c>
      <c r="T219" s="18">
        <f t="shared" si="7"/>
        <v>4.3213627575957793E-2</v>
      </c>
      <c r="U219" s="17">
        <v>176310633</v>
      </c>
      <c r="V219" s="19">
        <v>176310633</v>
      </c>
      <c r="W219"/>
    </row>
    <row r="220" spans="2:23" x14ac:dyDescent="0.25">
      <c r="B220" s="16" t="s">
        <v>426</v>
      </c>
      <c r="C220" t="s">
        <v>427</v>
      </c>
      <c r="D220" s="17">
        <v>212000000</v>
      </c>
      <c r="E220" s="17">
        <v>0</v>
      </c>
      <c r="F220" s="17">
        <v>1581909019</v>
      </c>
      <c r="G220" s="17">
        <v>1793909019</v>
      </c>
      <c r="H220" s="17">
        <v>0</v>
      </c>
      <c r="I220" s="17">
        <v>1793909019</v>
      </c>
      <c r="J220" s="17">
        <v>0</v>
      </c>
      <c r="K220" s="17">
        <v>1736972019</v>
      </c>
      <c r="L220" s="17">
        <v>56937000</v>
      </c>
      <c r="M220" s="17">
        <v>0</v>
      </c>
      <c r="N220" s="17">
        <v>1736972019</v>
      </c>
      <c r="O220" s="17">
        <v>0</v>
      </c>
      <c r="P220" s="18">
        <f t="shared" si="6"/>
        <v>0.96826093218944898</v>
      </c>
      <c r="Q220" s="17">
        <v>741071606</v>
      </c>
      <c r="R220" s="17">
        <v>816366471</v>
      </c>
      <c r="S220" s="17">
        <v>920605548</v>
      </c>
      <c r="T220" s="18">
        <f t="shared" si="7"/>
        <v>0.45507685303632445</v>
      </c>
      <c r="U220" s="17">
        <v>741071606</v>
      </c>
      <c r="V220" s="19">
        <v>816366471</v>
      </c>
      <c r="W220"/>
    </row>
    <row r="221" spans="2:23" x14ac:dyDescent="0.25">
      <c r="B221" s="16" t="s">
        <v>428</v>
      </c>
      <c r="C221" t="s">
        <v>429</v>
      </c>
      <c r="D221" s="17">
        <v>200000000</v>
      </c>
      <c r="E221" s="17">
        <v>0</v>
      </c>
      <c r="F221" s="17">
        <v>-200000000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7">
        <v>0</v>
      </c>
      <c r="N221" s="17">
        <v>0</v>
      </c>
      <c r="O221" s="17">
        <v>0</v>
      </c>
      <c r="P221" s="18">
        <v>0</v>
      </c>
      <c r="Q221" s="17">
        <v>0</v>
      </c>
      <c r="R221" s="17">
        <v>0</v>
      </c>
      <c r="S221" s="17">
        <v>0</v>
      </c>
      <c r="T221" s="18">
        <v>0</v>
      </c>
      <c r="U221" s="17">
        <v>0</v>
      </c>
      <c r="V221" s="19">
        <v>0</v>
      </c>
      <c r="W221"/>
    </row>
    <row r="222" spans="2:23" x14ac:dyDescent="0.25">
      <c r="B222" s="16" t="s">
        <v>430</v>
      </c>
      <c r="C222" t="s">
        <v>431</v>
      </c>
      <c r="D222" s="17">
        <v>70000000</v>
      </c>
      <c r="E222" s="17">
        <v>0</v>
      </c>
      <c r="F222" s="17">
        <v>41711450</v>
      </c>
      <c r="G222" s="17">
        <v>111711450</v>
      </c>
      <c r="H222" s="17">
        <v>0</v>
      </c>
      <c r="I222" s="17">
        <v>111711450</v>
      </c>
      <c r="J222" s="17">
        <v>0</v>
      </c>
      <c r="K222" s="17">
        <v>83000000</v>
      </c>
      <c r="L222" s="17">
        <v>28711450</v>
      </c>
      <c r="M222" s="17">
        <v>0</v>
      </c>
      <c r="N222" s="17">
        <v>83000000</v>
      </c>
      <c r="O222" s="17">
        <v>0</v>
      </c>
      <c r="P222" s="18">
        <f t="shared" si="6"/>
        <v>0.74298561159129162</v>
      </c>
      <c r="Q222" s="17">
        <v>4500000</v>
      </c>
      <c r="R222" s="17">
        <v>12000000</v>
      </c>
      <c r="S222" s="17">
        <v>71000000</v>
      </c>
      <c r="T222" s="18">
        <f t="shared" si="7"/>
        <v>0.10741960649512651</v>
      </c>
      <c r="U222" s="17">
        <v>4500000</v>
      </c>
      <c r="V222" s="19">
        <v>12000000</v>
      </c>
      <c r="W222"/>
    </row>
    <row r="223" spans="2:23" x14ac:dyDescent="0.25">
      <c r="B223" s="16" t="s">
        <v>432</v>
      </c>
      <c r="C223" t="s">
        <v>433</v>
      </c>
      <c r="D223" s="17">
        <v>1408650000</v>
      </c>
      <c r="E223" s="17">
        <v>0</v>
      </c>
      <c r="F223" s="17">
        <v>-1394266900</v>
      </c>
      <c r="G223" s="17">
        <v>14383100</v>
      </c>
      <c r="H223" s="17">
        <v>0</v>
      </c>
      <c r="I223" s="17">
        <v>14383100</v>
      </c>
      <c r="J223" s="17">
        <v>0</v>
      </c>
      <c r="K223" s="17">
        <v>14383100</v>
      </c>
      <c r="L223" s="17">
        <v>0</v>
      </c>
      <c r="M223" s="17">
        <v>0</v>
      </c>
      <c r="N223" s="17">
        <v>14383092</v>
      </c>
      <c r="O223" s="17">
        <v>8</v>
      </c>
      <c r="P223" s="18">
        <f t="shared" si="6"/>
        <v>0.99999944379167216</v>
      </c>
      <c r="Q223" s="17">
        <v>0</v>
      </c>
      <c r="R223" s="17">
        <v>0</v>
      </c>
      <c r="S223" s="17">
        <v>14383092</v>
      </c>
      <c r="T223" s="18">
        <f t="shared" si="7"/>
        <v>0</v>
      </c>
      <c r="U223" s="17">
        <v>0</v>
      </c>
      <c r="V223" s="19">
        <v>0</v>
      </c>
      <c r="W223"/>
    </row>
    <row r="224" spans="2:23" x14ac:dyDescent="0.25">
      <c r="B224" s="16" t="s">
        <v>434</v>
      </c>
      <c r="C224" t="s">
        <v>435</v>
      </c>
      <c r="D224" s="17">
        <v>352000000</v>
      </c>
      <c r="E224" s="17">
        <v>0</v>
      </c>
      <c r="F224" s="17">
        <v>-202000000</v>
      </c>
      <c r="G224" s="17">
        <v>150000000</v>
      </c>
      <c r="H224" s="17">
        <v>0</v>
      </c>
      <c r="I224" s="17">
        <v>150000000</v>
      </c>
      <c r="J224" s="17">
        <v>0</v>
      </c>
      <c r="K224" s="17">
        <v>0</v>
      </c>
      <c r="L224" s="17">
        <v>150000000</v>
      </c>
      <c r="M224" s="17">
        <v>0</v>
      </c>
      <c r="N224" s="17">
        <v>0</v>
      </c>
      <c r="O224" s="17">
        <v>0</v>
      </c>
      <c r="P224" s="18">
        <f t="shared" si="6"/>
        <v>0</v>
      </c>
      <c r="Q224" s="17">
        <v>0</v>
      </c>
      <c r="R224" s="17">
        <v>0</v>
      </c>
      <c r="S224" s="17">
        <v>0</v>
      </c>
      <c r="T224" s="18">
        <f t="shared" si="7"/>
        <v>0</v>
      </c>
      <c r="U224" s="17">
        <v>0</v>
      </c>
      <c r="V224" s="19">
        <v>0</v>
      </c>
      <c r="W224"/>
    </row>
    <row r="225" spans="2:23" x14ac:dyDescent="0.25">
      <c r="B225" s="16" t="s">
        <v>436</v>
      </c>
      <c r="C225" t="s">
        <v>437</v>
      </c>
      <c r="D225" s="17">
        <v>5739547000</v>
      </c>
      <c r="E225" s="17">
        <v>0</v>
      </c>
      <c r="F225" s="17">
        <v>299991209</v>
      </c>
      <c r="G225" s="17">
        <v>6039538209</v>
      </c>
      <c r="H225" s="17">
        <v>0</v>
      </c>
      <c r="I225" s="17">
        <v>6039538209</v>
      </c>
      <c r="J225" s="17">
        <v>-49080667</v>
      </c>
      <c r="K225" s="17">
        <v>5990457542</v>
      </c>
      <c r="L225" s="17">
        <v>49080667</v>
      </c>
      <c r="M225" s="17">
        <v>-49080667</v>
      </c>
      <c r="N225" s="17">
        <v>5752846403</v>
      </c>
      <c r="O225" s="17">
        <v>237611139</v>
      </c>
      <c r="P225" s="18">
        <f t="shared" si="6"/>
        <v>0.95253083992865917</v>
      </c>
      <c r="Q225" s="17">
        <v>502161841</v>
      </c>
      <c r="R225" s="17">
        <v>2137905103</v>
      </c>
      <c r="S225" s="17">
        <v>3614941300</v>
      </c>
      <c r="T225" s="18">
        <f t="shared" si="7"/>
        <v>0.35398486258670181</v>
      </c>
      <c r="U225" s="17">
        <v>502161841</v>
      </c>
      <c r="V225" s="19">
        <v>2137905103</v>
      </c>
      <c r="W225"/>
    </row>
    <row r="226" spans="2:23" x14ac:dyDescent="0.25">
      <c r="B226" s="16" t="s">
        <v>438</v>
      </c>
      <c r="C226" t="s">
        <v>439</v>
      </c>
      <c r="D226" s="17">
        <v>1925000000</v>
      </c>
      <c r="E226" s="17">
        <v>0</v>
      </c>
      <c r="F226" s="17">
        <v>1298930158</v>
      </c>
      <c r="G226" s="17">
        <v>3223930158</v>
      </c>
      <c r="H226" s="17">
        <v>0</v>
      </c>
      <c r="I226" s="17">
        <v>3223930158</v>
      </c>
      <c r="J226" s="17">
        <v>0</v>
      </c>
      <c r="K226" s="17">
        <v>2981102142</v>
      </c>
      <c r="L226" s="17">
        <v>242828016</v>
      </c>
      <c r="M226" s="17">
        <v>0</v>
      </c>
      <c r="N226" s="17">
        <v>2980602142</v>
      </c>
      <c r="O226" s="17">
        <v>500000</v>
      </c>
      <c r="P226" s="18">
        <f t="shared" si="6"/>
        <v>0.92452441458876045</v>
      </c>
      <c r="Q226" s="17">
        <v>43028000</v>
      </c>
      <c r="R226" s="17">
        <v>379969420</v>
      </c>
      <c r="S226" s="17">
        <v>2600632722</v>
      </c>
      <c r="T226" s="18">
        <f t="shared" si="7"/>
        <v>0.11785907305005582</v>
      </c>
      <c r="U226" s="17">
        <v>43028000</v>
      </c>
      <c r="V226" s="19">
        <v>379969420</v>
      </c>
      <c r="W226"/>
    </row>
    <row r="227" spans="2:23" x14ac:dyDescent="0.25">
      <c r="B227" s="16" t="s">
        <v>440</v>
      </c>
      <c r="C227" t="s">
        <v>358</v>
      </c>
      <c r="D227" s="17">
        <v>11270001000</v>
      </c>
      <c r="E227" s="17">
        <v>0</v>
      </c>
      <c r="F227" s="17">
        <v>0</v>
      </c>
      <c r="G227" s="17">
        <v>11270001000</v>
      </c>
      <c r="H227" s="17">
        <v>0</v>
      </c>
      <c r="I227" s="17">
        <v>11270001000</v>
      </c>
      <c r="J227" s="17">
        <v>637034496</v>
      </c>
      <c r="K227" s="17">
        <v>10044510479</v>
      </c>
      <c r="L227" s="17">
        <v>1225490521</v>
      </c>
      <c r="M227" s="17">
        <v>56268669</v>
      </c>
      <c r="N227" s="17">
        <v>9463744652</v>
      </c>
      <c r="O227" s="17">
        <v>580765827</v>
      </c>
      <c r="P227" s="18">
        <f t="shared" si="6"/>
        <v>0.83972882096461221</v>
      </c>
      <c r="Q227" s="17">
        <v>2314183241</v>
      </c>
      <c r="R227" s="17">
        <v>6666970765</v>
      </c>
      <c r="S227" s="17">
        <v>2796773887</v>
      </c>
      <c r="T227" s="18">
        <f t="shared" si="7"/>
        <v>0.59156789471447246</v>
      </c>
      <c r="U227" s="17">
        <v>2314183241</v>
      </c>
      <c r="V227" s="19">
        <v>6666970765</v>
      </c>
      <c r="W227"/>
    </row>
    <row r="228" spans="2:23" x14ac:dyDescent="0.25">
      <c r="B228" s="16" t="s">
        <v>441</v>
      </c>
      <c r="C228" t="s">
        <v>442</v>
      </c>
      <c r="D228" s="17">
        <v>35792641000</v>
      </c>
      <c r="E228" s="17">
        <v>-1000</v>
      </c>
      <c r="F228" s="17">
        <v>212257221</v>
      </c>
      <c r="G228" s="17">
        <v>36004898221</v>
      </c>
      <c r="H228" s="17">
        <v>0</v>
      </c>
      <c r="I228" s="17">
        <v>36004898221</v>
      </c>
      <c r="J228" s="17">
        <v>195524997</v>
      </c>
      <c r="K228" s="17">
        <v>21568050830</v>
      </c>
      <c r="L228" s="17">
        <v>14436847391</v>
      </c>
      <c r="M228" s="17">
        <v>0</v>
      </c>
      <c r="N228" s="17">
        <v>21166723762</v>
      </c>
      <c r="O228" s="17">
        <v>401327068</v>
      </c>
      <c r="P228" s="18">
        <f t="shared" si="6"/>
        <v>0.58788456037502212</v>
      </c>
      <c r="Q228" s="17">
        <v>6172961224</v>
      </c>
      <c r="R228" s="17">
        <v>6670561224</v>
      </c>
      <c r="S228" s="17">
        <v>14496162538</v>
      </c>
      <c r="T228" s="18">
        <f t="shared" si="7"/>
        <v>0.1852681594336342</v>
      </c>
      <c r="U228" s="17">
        <v>6172961224</v>
      </c>
      <c r="V228" s="19">
        <v>6670561224</v>
      </c>
      <c r="W228"/>
    </row>
    <row r="229" spans="2:23" x14ac:dyDescent="0.25">
      <c r="B229" s="16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/>
      <c r="Q229" s="17"/>
      <c r="R229" s="17"/>
      <c r="S229" s="17"/>
      <c r="T229"/>
      <c r="U229" s="17"/>
      <c r="V229" s="19"/>
      <c r="W229"/>
    </row>
    <row r="230" spans="2:23" x14ac:dyDescent="0.25">
      <c r="B230" s="16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/>
      <c r="Q230" s="17"/>
      <c r="R230" s="17"/>
      <c r="S230" s="17"/>
      <c r="T230"/>
      <c r="U230" s="17"/>
      <c r="V230" s="19"/>
      <c r="W230"/>
    </row>
    <row r="231" spans="2:23" x14ac:dyDescent="0.25">
      <c r="B231" s="16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/>
      <c r="Q231" s="17"/>
      <c r="R231" s="17"/>
      <c r="S231" s="17"/>
      <c r="T231"/>
      <c r="U231" s="17"/>
      <c r="V231" s="19"/>
      <c r="W231"/>
    </row>
    <row r="232" spans="2:23" x14ac:dyDescent="0.25">
      <c r="B232" s="16"/>
      <c r="C232" s="20"/>
      <c r="D232" s="21"/>
      <c r="E232" s="21"/>
      <c r="F232" s="21"/>
      <c r="G232" s="21"/>
      <c r="H232" s="17"/>
      <c r="I232" s="17"/>
      <c r="J232" s="17"/>
      <c r="K232" s="17"/>
      <c r="L232" s="21"/>
      <c r="M232" s="21"/>
      <c r="N232" s="21"/>
      <c r="O232" s="21"/>
      <c r="P232" s="20"/>
      <c r="Q232" s="21"/>
      <c r="R232" s="17"/>
      <c r="S232" s="17"/>
      <c r="T232"/>
      <c r="U232" s="17"/>
      <c r="V232" s="19"/>
      <c r="W232"/>
    </row>
    <row r="233" spans="2:23" ht="15.75" x14ac:dyDescent="0.25">
      <c r="B233" s="22"/>
      <c r="C233" s="36" t="s">
        <v>445</v>
      </c>
      <c r="D233" s="36"/>
      <c r="E233" s="36"/>
      <c r="F233" s="36"/>
      <c r="G233" s="36"/>
      <c r="H233" s="23"/>
      <c r="I233" s="23"/>
      <c r="J233" s="23"/>
      <c r="K233" s="23"/>
      <c r="L233" s="36" t="s">
        <v>446</v>
      </c>
      <c r="M233" s="36"/>
      <c r="N233" s="36"/>
      <c r="O233" s="36"/>
      <c r="P233" s="36"/>
      <c r="Q233" s="36"/>
      <c r="R233"/>
      <c r="S233"/>
      <c r="T233"/>
      <c r="V233" s="24"/>
      <c r="W233"/>
    </row>
    <row r="234" spans="2:23" ht="15.75" x14ac:dyDescent="0.25">
      <c r="B234" s="22"/>
      <c r="C234" s="36" t="s">
        <v>447</v>
      </c>
      <c r="D234" s="36"/>
      <c r="E234" s="36"/>
      <c r="F234" s="36"/>
      <c r="G234" s="36"/>
      <c r="H234" s="23"/>
      <c r="I234" s="23"/>
      <c r="J234" s="23"/>
      <c r="K234" s="23"/>
      <c r="L234" s="36" t="s">
        <v>448</v>
      </c>
      <c r="M234" s="36"/>
      <c r="N234" s="36"/>
      <c r="O234" s="36"/>
      <c r="P234" s="36"/>
      <c r="Q234" s="36"/>
      <c r="R234"/>
      <c r="S234"/>
      <c r="T234"/>
      <c r="V234" s="24"/>
      <c r="W234"/>
    </row>
    <row r="235" spans="2:23" ht="15.75" x14ac:dyDescent="0.25">
      <c r="B235" s="22"/>
      <c r="C235" s="3"/>
      <c r="D235" s="3"/>
      <c r="E235" s="3"/>
      <c r="F235" s="3"/>
      <c r="G235" s="3"/>
      <c r="H235" s="23"/>
      <c r="I235" s="23"/>
      <c r="J235" s="23"/>
      <c r="K235" s="23"/>
      <c r="L235" s="3"/>
      <c r="M235" s="3"/>
      <c r="N235" s="3"/>
      <c r="O235" s="3"/>
      <c r="P235" s="3"/>
      <c r="Q235" s="3"/>
      <c r="R235"/>
      <c r="S235"/>
      <c r="T235"/>
      <c r="V235" s="24"/>
      <c r="W235"/>
    </row>
    <row r="236" spans="2:23" ht="16.5" thickBot="1" x14ac:dyDescent="0.3">
      <c r="B236" s="25" t="s">
        <v>449</v>
      </c>
      <c r="C236" s="35"/>
      <c r="D236" s="35"/>
      <c r="E236" s="35"/>
      <c r="F236" s="35"/>
      <c r="G236" s="35"/>
      <c r="H236" s="23"/>
      <c r="I236" s="23"/>
      <c r="J236" s="23"/>
      <c r="K236" s="23"/>
      <c r="L236" s="35"/>
      <c r="M236" s="35"/>
      <c r="N236" s="35"/>
      <c r="O236" s="35"/>
      <c r="P236" s="35"/>
      <c r="Q236" s="35"/>
      <c r="R236"/>
      <c r="S236"/>
      <c r="T236"/>
      <c r="V236" s="24"/>
      <c r="W236"/>
    </row>
    <row r="237" spans="2:23" ht="15.75" thickBot="1" x14ac:dyDescent="0.3">
      <c r="B237" s="25" t="s">
        <v>451</v>
      </c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7"/>
      <c r="W237"/>
    </row>
    <row r="238" spans="2:23" x14ac:dyDescent="0.25">
      <c r="P238"/>
      <c r="Q238" s="1"/>
      <c r="T238"/>
      <c r="U238" s="1"/>
      <c r="W238"/>
    </row>
    <row r="239" spans="2:23" x14ac:dyDescent="0.25">
      <c r="P239"/>
      <c r="Q239" s="1"/>
      <c r="T239"/>
      <c r="U239" s="1"/>
      <c r="W239"/>
    </row>
    <row r="240" spans="2:23" x14ac:dyDescent="0.25">
      <c r="P240"/>
      <c r="Q240" s="1"/>
      <c r="T240"/>
      <c r="U240" s="1"/>
      <c r="W240"/>
    </row>
    <row r="241" spans="16:23" x14ac:dyDescent="0.25">
      <c r="P241"/>
      <c r="Q241" s="1"/>
      <c r="T241"/>
      <c r="U241" s="1"/>
      <c r="W241"/>
    </row>
    <row r="242" spans="16:23" x14ac:dyDescent="0.25">
      <c r="P242"/>
      <c r="Q242" s="1"/>
      <c r="T242"/>
      <c r="U242" s="1"/>
      <c r="W242"/>
    </row>
    <row r="243" spans="16:23" x14ac:dyDescent="0.25">
      <c r="P243"/>
      <c r="Q243" s="1"/>
      <c r="T243"/>
      <c r="U243" s="1"/>
      <c r="W243"/>
    </row>
    <row r="244" spans="16:23" x14ac:dyDescent="0.25">
      <c r="P244"/>
      <c r="Q244" s="1"/>
      <c r="T244"/>
      <c r="U244" s="1"/>
      <c r="W244"/>
    </row>
    <row r="245" spans="16:23" x14ac:dyDescent="0.25">
      <c r="P245"/>
      <c r="Q245" s="1"/>
      <c r="T245"/>
      <c r="U245" s="1"/>
      <c r="W245"/>
    </row>
    <row r="246" spans="16:23" x14ac:dyDescent="0.25">
      <c r="P246"/>
      <c r="Q246" s="1"/>
      <c r="T246"/>
      <c r="U246" s="1"/>
      <c r="W246"/>
    </row>
    <row r="247" spans="16:23" x14ac:dyDescent="0.25">
      <c r="P247"/>
      <c r="Q247" s="1"/>
      <c r="T247"/>
      <c r="U247" s="1"/>
      <c r="W247"/>
    </row>
    <row r="248" spans="16:23" x14ac:dyDescent="0.25">
      <c r="P248"/>
      <c r="Q248" s="1"/>
      <c r="T248"/>
      <c r="U248" s="1"/>
      <c r="W248"/>
    </row>
    <row r="249" spans="16:23" x14ac:dyDescent="0.25">
      <c r="P249"/>
      <c r="Q249" s="1"/>
      <c r="T249"/>
      <c r="U249" s="1"/>
      <c r="W249"/>
    </row>
    <row r="250" spans="16:23" x14ac:dyDescent="0.25">
      <c r="P250"/>
      <c r="Q250" s="1"/>
      <c r="T250"/>
      <c r="U250" s="1"/>
      <c r="W250"/>
    </row>
    <row r="251" spans="16:23" x14ac:dyDescent="0.25">
      <c r="P251"/>
      <c r="Q251" s="1"/>
      <c r="T251"/>
      <c r="U251" s="1"/>
      <c r="W251"/>
    </row>
    <row r="252" spans="16:23" x14ac:dyDescent="0.25">
      <c r="P252"/>
      <c r="Q252" s="1"/>
      <c r="T252"/>
      <c r="U252" s="1"/>
      <c r="W252"/>
    </row>
    <row r="253" spans="16:23" x14ac:dyDescent="0.25">
      <c r="P253"/>
      <c r="Q253" s="1"/>
      <c r="T253"/>
      <c r="U253" s="1"/>
      <c r="W253"/>
    </row>
    <row r="254" spans="16:23" x14ac:dyDescent="0.25">
      <c r="P254"/>
      <c r="Q254" s="1"/>
      <c r="T254"/>
      <c r="U254" s="1"/>
      <c r="W254"/>
    </row>
    <row r="255" spans="16:23" x14ac:dyDescent="0.25">
      <c r="P255"/>
      <c r="Q255" s="1"/>
      <c r="T255"/>
      <c r="U255" s="1"/>
      <c r="W255"/>
    </row>
    <row r="256" spans="16:23" x14ac:dyDescent="0.25">
      <c r="P256"/>
      <c r="Q256" s="1"/>
      <c r="T256"/>
      <c r="U256" s="1"/>
      <c r="W256"/>
    </row>
    <row r="257" spans="16:23" x14ac:dyDescent="0.25">
      <c r="P257"/>
      <c r="Q257" s="1"/>
      <c r="T257"/>
      <c r="U257" s="1"/>
      <c r="W257"/>
    </row>
    <row r="258" spans="16:23" x14ac:dyDescent="0.25">
      <c r="P258"/>
      <c r="Q258" s="1"/>
      <c r="T258"/>
      <c r="U258" s="1"/>
      <c r="W258"/>
    </row>
    <row r="259" spans="16:23" x14ac:dyDescent="0.25">
      <c r="P259"/>
      <c r="Q259" s="1"/>
      <c r="T259"/>
      <c r="U259" s="1"/>
      <c r="W259"/>
    </row>
    <row r="260" spans="16:23" x14ac:dyDescent="0.25">
      <c r="P260"/>
      <c r="Q260" s="1"/>
      <c r="T260"/>
      <c r="U260" s="1"/>
      <c r="W260"/>
    </row>
    <row r="261" spans="16:23" x14ac:dyDescent="0.25">
      <c r="P261"/>
      <c r="Q261" s="1"/>
      <c r="T261"/>
      <c r="U261" s="1"/>
      <c r="W261"/>
    </row>
    <row r="262" spans="16:23" x14ac:dyDescent="0.25">
      <c r="P262"/>
      <c r="Q262" s="1"/>
      <c r="T262"/>
      <c r="U262" s="1"/>
      <c r="W262"/>
    </row>
  </sheetData>
  <autoFilter ref="B3:V228"/>
  <mergeCells count="6">
    <mergeCell ref="C234:G234"/>
    <mergeCell ref="L234:Q234"/>
    <mergeCell ref="B1:V1"/>
    <mergeCell ref="B2:V2"/>
    <mergeCell ref="C233:G233"/>
    <mergeCell ref="L233:Q233"/>
  </mergeCells>
  <pageMargins left="0.7" right="0.7" top="0.75" bottom="0.75" header="0.3" footer="0.3"/>
  <pageSetup scale="27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3 V H q V j u P s 4 W k A A A A 9 Q A A A B I A H A B D b 2 5 m a W c v U G F j a 2 F n Z S 5 4 b W w g o h g A K K A U A A A A A A A A A A A A A A A A A A A A A A A A A A A A h Y 8 x D o I w G I W v Q r r T 1 m o M k p 8 y s E o 0 M T G u T a n Q C M X Q Y r m b g 0 f y C m I U d X N 8 3 / u G 9 + 7 X G 6 R D U w c X 1 V n d m g T N M E W B M r I t t C k T 1 L t j G K G U w 1 b I k y h V M M r G x o M t E l Q 5 d 4 4 J 8 d 5 j P 8 d t V x J G 6 Y w c 8 v V O V q o R 6 C P r / 3 K o j X X C S I U 4 7 F 9 j O M O r J Y 4 W D F M g E 4 N c m 2 / P x r n P 9 g d C 1 t e u 7 x R X N s w 2 Q K Y I 5 H 2 B P w B Q S w M E F A A C A A g A 3 V H q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1 R 6 l Y o i k e 4 D g A A A B E A A A A T A B w A R m 9 y b X V s Y X M v U 2 V j d G l v b j E u b S C i G A A o o B Q A A A A A A A A A A A A A A A A A A A A A A A A A A A A r T k 0 u y c z P U w i G 0 I b W A F B L A Q I t A B Q A A g A I A N 1 R 6 l Y 7 j 7 O F p A A A A P U A A A A S A A A A A A A A A A A A A A A A A A A A A A B D b 2 5 m a W c v U G F j a 2 F n Z S 5 4 b W x Q S w E C L Q A U A A I A C A D d U e p W D 8 r p q 6 Q A A A D p A A A A E w A A A A A A A A A A A A A A A A D w A A A A W 0 N v b n R l b n R f V H l w Z X N d L n h t b F B L A Q I t A B Q A A g A I A N 1 R 6 l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D q Q S M 0 p 8 6 S J 1 Q O b 8 p / U 1 K A A A A A A I A A A A A A A N m A A D A A A A A E A A A A F A U / P M Q P J Y k 8 V I i K d 8 3 D z U A A A A A B I A A A K A A A A A Q A A A A + v 3 8 w z S T x f 7 8 W P N J X X O F + 1 A A A A A H G 0 a K a a E m 2 Z R J N E 2 9 b 5 B P s 7 n L b c h w p C z S / y C L n Y R c g N R 6 c E 0 i g y V T d x a i K h H 8 Z p 5 E 0 x g d 6 K r k o 6 e / j D 3 L t n z 9 w e S g m 0 A K E q M w i G Z Z N P i A x B Q A A A D I y t q B f V 9 k r U A p n j j k r O t 7 o / v b o w = = < / D a t a M a s h u p > 
</file>

<file path=customXml/itemProps1.xml><?xml version="1.0" encoding="utf-8"?>
<ds:datastoreItem xmlns:ds="http://schemas.openxmlformats.org/officeDocument/2006/customXml" ds:itemID="{F9013975-44C4-414E-A6B0-801ECF2B5EA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202307 Ejecución Vigencia</vt:lpstr>
      <vt:lpstr>'202307 Ejecución Vigencia'!Área_de_impresión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Elena Becerra Daza</dc:creator>
  <cp:lastModifiedBy>Alexander Rativa Pérez</cp:lastModifiedBy>
  <cp:lastPrinted>2023-08-09T13:36:00Z</cp:lastPrinted>
  <dcterms:created xsi:type="dcterms:W3CDTF">2023-07-10T15:08:35Z</dcterms:created>
  <dcterms:modified xsi:type="dcterms:W3CDTF">2023-08-09T13:50:21Z</dcterms:modified>
</cp:coreProperties>
</file>