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mauriciomideros/Downloads/"/>
    </mc:Choice>
  </mc:AlternateContent>
  <xr:revisionPtr revIDLastSave="0" documentId="13_ncr:1_{86E167DD-C21D-4244-97DC-710AA23E2FDC}" xr6:coauthVersionLast="46" xr6:coauthVersionMax="46" xr10:uidLastSave="{00000000-0000-0000-0000-000000000000}"/>
  <bookViews>
    <workbookView xWindow="0" yWindow="460" windowWidth="25600" windowHeight="14580" xr2:uid="{00000000-000D-0000-FFFF-FFFF00000000}"/>
  </bookViews>
  <sheets>
    <sheet name="CB-0404  INDICADORES DE GE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MCkZjST4qjMI5DABPUgcaMR8GfQ=="/>
    </ext>
  </extLst>
</workbook>
</file>

<file path=xl/calcChain.xml><?xml version="1.0" encoding="utf-8"?>
<calcChain xmlns="http://schemas.openxmlformats.org/spreadsheetml/2006/main">
  <c r="H12" i="1" l="1"/>
  <c r="H14" i="1"/>
  <c r="H15" i="1"/>
  <c r="H16" i="1"/>
  <c r="H17" i="1"/>
  <c r="H11" i="1"/>
</calcChain>
</file>

<file path=xl/sharedStrings.xml><?xml version="1.0" encoding="utf-8"?>
<sst xmlns="http://schemas.openxmlformats.org/spreadsheetml/2006/main" count="74" uniqueCount="56">
  <si>
    <t>Tipo Informe</t>
  </si>
  <si>
    <t>Formulario</t>
  </si>
  <si>
    <t>Moneda Informe</t>
  </si>
  <si>
    <t>Entidad</t>
  </si>
  <si>
    <t>Fecha</t>
  </si>
  <si>
    <t>Periodicidad</t>
  </si>
  <si>
    <t>Anual</t>
  </si>
  <si>
    <t>[1]</t>
  </si>
  <si>
    <t xml:space="preserve">TIPO DE INDICADOR </t>
  </si>
  <si>
    <t xml:space="preserve">NOMBRE DEL INDICADOR </t>
  </si>
  <si>
    <t xml:space="preserve">OBJETIVO DEL INDICADOR </t>
  </si>
  <si>
    <t xml:space="preserve">FORMULA DEL INDICADOR </t>
  </si>
  <si>
    <t>VALOR DEL NUMERADOR</t>
  </si>
  <si>
    <t>VALOR DEL DENOMINADOR</t>
  </si>
  <si>
    <t xml:space="preserve">RESULTADO </t>
  </si>
  <si>
    <t>OBSERVACIONES</t>
  </si>
  <si>
    <t>1 Eficacia: (cumplimiento de metas)</t>
  </si>
  <si>
    <t xml:space="preserve"> </t>
  </si>
  <si>
    <t/>
  </si>
  <si>
    <t>N/A</t>
  </si>
  <si>
    <t>Participar en la estructuración, financiación y puesta en marcha de un complejo físico de innovación, ciencia y tecnología, para el fortalecimiento del ecosistema de CTI y emprendimiento de la Bogotá-región, habilitando el relacionamiento de sus actores, con el propósito de apalancar la reactivación económica de la ciudad, y promover su competitividad a través de la innovación; así como también la  consolidación del talento necesario para generar soluciones tecnológicas y científicas propias de la Cuarta Revolución Industrial para el impulso del desarrollo de la ciudad.</t>
  </si>
  <si>
    <t>2 Eficiencia: (uso de los recursos)</t>
  </si>
  <si>
    <t>3 Efectividad (impacto o beneficios generados)</t>
  </si>
  <si>
    <t>Formar al menos 50.000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t>
  </si>
  <si>
    <t>Al menos El 20% deberá ser mujeres y el 10% jóvenes; Lo anterior a través de la formación y educación para el trabajo y el desarrollo humano.</t>
  </si>
  <si>
    <t xml:space="preserve">Brindar acceso a mecanismos de financiación a 3.700 emprendimientos de estilo de vida, de alto impacto, independientes,  MIPYMES acompañadas en programas de apropiación y fortalecimiento de nuevas tecnologías y empresas medianas en programas de sofisticación e innovación. </t>
  </si>
  <si>
    <t>Promover la generación de empleo para al menos 200.000 personas, con enfoque de género, territorial, diferencial: mujeres cabeza de hogar, jóvenes especialmente en primer empleo, jóvenes NINI en los que se incluyen jóvenes en acción, personas con discapacidad, víctimas del conflicto, grupo étnico y/o teniendo en cuenta acciones afirmativas.</t>
  </si>
  <si>
    <t>En el desarrollo del proyecto Moda &amp; Diseño 4.0, a la fecha en la ciudad Bogotá, se beneficiaron 80 empresas (MyPyMe) las cuales se agrupan en las siguientes categorías: 
•	Prendas de vestir
•	Joyería y bisutería 
•	Cuero, calzado y marroquinería 
•	Hogar y decoración.
A través del programa descrito anteriormente y participando activamente en los diferentes espacios de formación ofertados, como lo son las capacitaciones, conversatorios, asesorías personalizadas y espacios de promoción y comercialización “a cielo abierto”, las empresas lograron mejorar sus capacidades en tecnologías 4.0, marketing digital e innovación orientada a la sostenibilidad, así como obteniendo espacios de promoción y comercialización con el fin de dar a conocer su oferta. Cabe resaltar que este programa se encuentra en fase de ejecución hasta el mes de enero del año 2021.</t>
  </si>
  <si>
    <t>Impactar al menos 3.500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 financiera y la innovación para detonar generación de empleo en industrias de oportunidad en el marco de la reactivación económica.</t>
  </si>
  <si>
    <t>Mínimo un 20% de la oferta será destinada a jóvenes.</t>
  </si>
  <si>
    <t>Diseñar y poner en marcha uno o varios vehículos financieros para fondear al menos 73.900 unidades de MIPYIMES, negocios, emprendimientos, pequeños comercios, unidades productivas aglomeradas y/o emprendimientos por subsistencia, formales e informales, que permitan su liquidez y la conservación de los empleos o que ayude a crecer y consolidar sus negocios, disminuyendo la exposición a la tasa de mortalidad empresarial en el marco de la reactivación económica de la ciudad.</t>
  </si>
  <si>
    <t>Avance en el desarrollo del complejo físico de innovación, ciencia y tecnología</t>
  </si>
  <si>
    <t>Porcentaje de avance del proyecto / 100%</t>
  </si>
  <si>
    <t>Numero de personas inscritas y certificadas en los programas de formación / Numero total de personas que se espera formar en la vigencia</t>
  </si>
  <si>
    <t>Numero de unidades productivas con acceso a financiación / Total de unidades productivas para la vigencia</t>
  </si>
  <si>
    <t>Numero de eventos realizados / Total de eventos programados para la vigencia</t>
  </si>
  <si>
    <t>Cantidad de personas colocadas en oportunidades laborales ofertadas / Total de oportunidades esperadas para la generación de empleo en la vigencia</t>
  </si>
  <si>
    <t xml:space="preserve">Meta e indicador de resultado programados para iniciar ejecución en el 2021. </t>
  </si>
  <si>
    <t>Cumplimiento del número de personas formadas en las nuevas competencias y habilidades para el trabajo</t>
  </si>
  <si>
    <t>Cumplimiento del numero de unidades productivas con acceso a mecanismos de financiamiento</t>
  </si>
  <si>
    <t>Cumplimiento de la programación de eventos para promover el emprendimiento, la reinvención, generación de modelos de negocio e innovación</t>
  </si>
  <si>
    <t xml:space="preserve"> - Se efectuó el diseño de la metodología para efectuar el proceso de gestión de mecanismos de participación en un contexto de CTeI.
- Se estructuró un Hackathon o concurso de empresas con la finalidad de resolver la problemática de ciudad referente al desperdicio de alimentos. Cabe destacar los resultados que adelantan diferentes instituciones referentes a la adopción de buenas prácticas en el desarrollo de mejorar los hábitos alimenticios y el potenciamiento de las cadenas de comercialización y aprovechamiento de los alimentos.
- Se realizó el apoyo a la identificación, estructuración y lanzamiento del reto #Sin Desperdicio Bogotá, apalancado a través de BogoTech Abierta. El propósito del reto, fue “Identificar y apoyar soluciones innovadoras con impacto social y ambiental, enfocadas a mejorar la problemática de pérdidas y desperdicios de alimentos en la cadena de abastecimiento de la región de Bogotá y del Departamento de Cundinamarca". </t>
  </si>
  <si>
    <t>8 GESTIÓN Y RESULTADOS</t>
  </si>
  <si>
    <t xml:space="preserve">CB-0404: INDICADORES DE GESTIÓN </t>
  </si>
  <si>
    <t xml:space="preserve">ANÁLISIS DEL RESULTADO </t>
  </si>
  <si>
    <t>Empleos colocados en personas, a través de las iniciativas y herramientas de la SDDE</t>
  </si>
  <si>
    <t xml:space="preserve"> - Realización convocatorias para provisión de empleos en la empresa Permoda. Participación con la ruta de empleo en la feria de servicios para Víctimas del Conflicto Armado, con lo que se logró el registro en la Agencia de Empleo para el mes de octubre de 2020 de 110 personas de esta población de los cuales 17 fueron remitidos a empleos dignos y decentes. Se logró la promoción a la vinculación de 2 a través de las labores de intermediación de la Agencia de Empleo “Bogotá Trabaja”. Finalmente, se registraron a través de la agencia de empleo 4292 buscadores de empleo, pertenecientes a las siguiente poblaciones: Venezolanos, Lgbti, CdD, Afros, Indígenas, En Proceso de Reintegración y Retornados. 
- Se registraron a través de la agencia de empleo 4.488 buscadores de empleo, pertenecientes a las siguiente poblaciones: Venezolanos, Lgbti, CdD, Afros, Indígenas, en Proceso de Reintegración y Retornados. El total de personas, como resultado de las labores de intermediación de la agencia de empleo fue de 35 buscadores de empleo. Con este valor, el cumplimiento de esta meta asciende a 190 personas. 
- Se tuvo participación con la ruta de empleo en la feria de servicios en la localidad de Kennedy y en la feria de servicios SAE. En este mes que se reporta hubo participación con la Ruta de Empleo en la feria de empleo organizada por la Alcaldía, en la localidad Ciudad Bolívar. Durante el mes de diciembre se registraron a través de la agencia de empleo, 351 buscadores de empleo de sexo masculino y mayores de 28 años.</t>
  </si>
  <si>
    <t xml:space="preserve"> - Se trabajó en alianza con Invest in Bogotá, Embajada de Estados Unidos y el Centro Colombo Americano, en un programa de bilingüismo. A través del programa Fórmate Bogotá se ha dado acceso a cursos de formación para el desarrollo de habilidades y competencias para el trabajo, a los buscadores de empleo del
Distrito Capital. Adicionalmente, a través del programa Fórmate Bogotá se ha dado acceso a cursos de formación para el desarrollo de habilidades y competencias para el trabajo, a los buscadores de empleo del Distrito Capital.</t>
  </si>
  <si>
    <t>Cumplimiento del numero de unidades productivas impactadas a través de la líneas del FITIC</t>
  </si>
  <si>
    <t>Sumatoria de unidades productivas beneficiadas por las líneas del FITIC / Cupo total de unidades para las líneas FITIC en la vigencia</t>
  </si>
  <si>
    <t>Cumplimiento de unidades productivas atendidas a través de los vehículos financieros implementados por la entidad</t>
  </si>
  <si>
    <t>Sumatoria de unidades productivas con acceso a los vehículos financieros implementados / Total de unidades productivas esperadas para acceder a los vehículos de financiación en la vigencia</t>
  </si>
  <si>
    <t>Se desarrollo un nuevo convenio hacia finales del 2020 con el cual se buscaba cumplir la magnitud de la meta de 2185 unidades productivas apoyadas financieramente, de acuerdo con el proyecto 7874 del PDD 2020-2024, el cual tiene por objeto, Aunar esfuerzos interadministrativos entre la Secretaría Distrital de Desarrollo Económico y el Fondo Nacional de Garantías S.A. - FNG, para apoyar las operaciones de financiamiento otorgadas a empresarios del Distrito Capital con el fin de cubrir de forma única anticipada el valor de la comisión de la garantía requerida para respaldar los créditos otorgados por los Intermediarios Financieros, para financiar proyectos de unidades productivas o comerciales de bienes y servicios.</t>
  </si>
  <si>
    <t>En estas observaciones nos permitimos aclarar que el convenio fue formalizado hacia finales de Diciembre del año 2020, logrando un numero de operaciones o créditos otorgados de 782 por un valor total de $4.886.376.429, sin embargo, estos resultados no se reportaron en el SegPlan con relación al avance en la meta, debido a la generación posterior del reporte por parte de los intermediarios financieros y por supuesto al cierre anual de dicho sistema. Siendo así, estos resultados se registraran en el mes de Enero del 2021, teniendo en cuenta que la totalidad de la meta 2020, esta planteada para cerrarse en el primer trimestre del presente año; debido a lo expuesto anteriormente. 
Como mínimo, un 20% de la oferta será destinada a jóvenes.</t>
  </si>
  <si>
    <t xml:space="preserve">Desarrollar y/o participar en al menos 60 eventos dando la prioridad a estrategias presenciales y/o virtuales que promuevan el emprendimiento, la reinvención o generación de modelos de negocio, promueva la comercialización digital, el desarrollo de soluciones que permitan mitigar el impacto de crisis bajo modelos de monetización en redes y esquemas  de innovación, entre otros temas, contribuyendo a consolidar el ecosistema de emprendimiento e innovación de la ciudad, mediante instrumentos tales como Emprendetones, Mercatones y Hackatones, enfocados principalmente en micro, pequeñas y medianas empresas, promoviendo el emprendimiento sostenible y amigable con los animales. </t>
  </si>
  <si>
    <t>1) Bogotá Cielo Abierto 2) Go Fest 3) Demo Day 4) Creo en Mi 5) Creo en Mi 6) Plan Piloto Artesanos 7) ExpoBar 
 - En el mes de octubre el programa Creo en Mi se ajustó en cuanto a la ruta del programa, la población a beneficiarse y el programa en diseño y alcance. Desde planeación se realizaron observaciones a los documentos, los cuales se ajustaron en los tiempos solicitados, obteniendo el visto bueno del programa, se estuvo a espera de la última  aprobación por parte de jurídica de los mismos documentos.
 - La Secretaría de Desarrollo Económico participó en el evento GoFest de los que se obtuvo 85 oferentes participantes y 51 compradores participantes, así como del evento DemoDay donde los emprendedores y los empresarios tuvieron encuentro con los inversionistas y agentes del ecosistema de emprendimiento,  para guiar y apalancar emprendedores de alto impacto.
 - Se realizaron 2 eventos CREO EN MI, el primero de ellos  en el marco del  lanzamiento con Tedx Bogotá mujer (apoyado con la rueda de prensa y el foro) y el segundo como evento de cierre  en el marco de las conexiones con el mercado, la atención de los proyectos seleccionados y las experiencias de los beneficiarios durante todo el proceso. 
También se llevó a cabo el  Evento Expobar 2020, evento de la industria nocturna más importante en Colombia y desde el 2014 ha buscado alternativas de fortalecimiento y crecimiento del sector en el país teniendo por objetivo “Fortalecer el sector y la cadena de valor de la industria nocturna, mediante un encuentro donde se expongan experiencias de reactivación de los sectores de la  Industria nocturna: gastrobares, restaurantes, bares y discotecas.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</si>
</sst>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1"/>
      <color rgb="FF000000"/>
      <name val="Arial"/>
    </font>
    <font>
      <b/>
      <sz val="11"/>
      <color rgb="FFFFFFFF"/>
      <name val="Calibri"/>
      <family val="2"/>
    </font>
    <font>
      <b/>
      <sz val="11"/>
      <color rgb="FF000000"/>
      <name val="Calibri"/>
      <family val="2"/>
    </font>
    <font>
      <sz val="11"/>
      <name val="Arial"/>
      <family val="2"/>
    </font>
    <font>
      <sz val="11"/>
      <color theme="1"/>
      <name val="Calibri"/>
      <family val="2"/>
    </font>
    <font>
      <sz val="11"/>
      <color rgb="FF000000"/>
      <name val="Calibri"/>
      <family val="2"/>
    </font>
    <font>
      <sz val="11"/>
      <color rgb="FF000000"/>
      <name val="Calibri"/>
      <family val="2"/>
    </font>
    <font>
      <sz val="11"/>
      <color rgb="FF000000"/>
      <name val="Arial"/>
      <family val="2"/>
    </font>
  </fonts>
  <fills count="4">
    <fill>
      <patternFill patternType="none"/>
    </fill>
    <fill>
      <patternFill patternType="gray125"/>
    </fill>
    <fill>
      <patternFill patternType="solid">
        <fgColor rgb="FF666699"/>
        <bgColor rgb="FF666699"/>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9" fontId="7" fillId="0" borderId="0" applyFont="0" applyFill="0" applyBorder="0" applyAlignment="0" applyProtection="0"/>
  </cellStyleXfs>
  <cellXfs count="23">
    <xf numFmtId="0" fontId="0" fillId="0" borderId="0" xfId="0" applyFont="1" applyAlignment="1"/>
    <xf numFmtId="0" fontId="1" fillId="2" borderId="1" xfId="0" applyFont="1" applyFill="1" applyBorder="1" applyAlignment="1">
      <alignment horizontal="center" vertical="center"/>
    </xf>
    <xf numFmtId="164" fontId="2" fillId="3" borderId="1" xfId="0" applyNumberFormat="1" applyFont="1" applyFill="1" applyBorder="1" applyAlignment="1">
      <alignment horizontal="center" vertical="center"/>
    </xf>
    <xf numFmtId="0" fontId="4" fillId="0" borderId="0" xfId="0" applyFont="1"/>
    <xf numFmtId="0" fontId="5" fillId="3" borderId="1" xfId="0" applyFont="1" applyFill="1" applyBorder="1" applyAlignment="1">
      <alignment vertical="center" wrapText="1"/>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0" xfId="0" applyFont="1" applyAlignment="1">
      <alignment wrapText="1"/>
    </xf>
    <xf numFmtId="0" fontId="5" fillId="3" borderId="4" xfId="0" applyFont="1" applyFill="1" applyBorder="1" applyAlignment="1">
      <alignment vertical="center" wrapText="1"/>
    </xf>
    <xf numFmtId="0" fontId="0" fillId="0" borderId="0" xfId="0" applyFont="1" applyAlignment="1">
      <alignment wrapText="1"/>
    </xf>
    <xf numFmtId="0" fontId="0" fillId="0" borderId="0" xfId="0" applyFont="1" applyAlignment="1">
      <alignment horizontal="center"/>
    </xf>
    <xf numFmtId="0" fontId="6" fillId="3" borderId="1" xfId="0" applyFont="1" applyFill="1" applyBorder="1" applyAlignment="1">
      <alignment vertical="center" wrapText="1"/>
    </xf>
    <xf numFmtId="0" fontId="6" fillId="3" borderId="4" xfId="0" applyFont="1" applyFill="1" applyBorder="1" applyAlignment="1">
      <alignment vertical="center" wrapText="1"/>
    </xf>
    <xf numFmtId="0" fontId="3" fillId="0" borderId="2" xfId="0" applyFont="1" applyBorder="1"/>
    <xf numFmtId="0" fontId="3" fillId="0" borderId="3" xfId="0" applyFont="1" applyBorder="1"/>
    <xf numFmtId="9" fontId="5" fillId="3" borderId="1" xfId="1"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09600" cy="600075"/>
    <xdr:pic>
      <xdr:nvPicPr>
        <xdr:cNvPr id="2" name="image1.gif"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80"/>
  <sheetViews>
    <sheetView tabSelected="1" topLeftCell="G12" zoomScale="140" zoomScaleNormal="140" workbookViewId="0">
      <selection activeCell="I16" sqref="I16"/>
    </sheetView>
  </sheetViews>
  <sheetFormatPr baseColWidth="10" defaultColWidth="12.6640625" defaultRowHeight="15" customHeight="1" x14ac:dyDescent="0.15"/>
  <cols>
    <col min="1" max="1" width="8" customWidth="1"/>
    <col min="2" max="2" width="20.83203125" customWidth="1"/>
    <col min="3" max="3" width="35.83203125" customWidth="1"/>
    <col min="4" max="4" width="50.83203125" customWidth="1"/>
    <col min="5" max="5" width="24.5" style="10" customWidth="1"/>
    <col min="6" max="6" width="21.83203125" customWidth="1"/>
    <col min="7" max="7" width="23.6640625" customWidth="1"/>
    <col min="8" max="8" width="14" style="10" customWidth="1"/>
    <col min="9" max="9" width="100.83203125" customWidth="1"/>
    <col min="10" max="10" width="50.83203125" customWidth="1"/>
    <col min="11" max="24" width="8" customWidth="1"/>
  </cols>
  <sheetData>
    <row r="1" spans="1:11" x14ac:dyDescent="0.15">
      <c r="B1" s="1" t="s">
        <v>0</v>
      </c>
      <c r="C1" s="1">
        <v>8</v>
      </c>
      <c r="D1" s="1" t="s">
        <v>42</v>
      </c>
    </row>
    <row r="2" spans="1:11" x14ac:dyDescent="0.15">
      <c r="B2" s="1" t="s">
        <v>1</v>
      </c>
      <c r="C2" s="1">
        <v>3600</v>
      </c>
      <c r="D2" s="1" t="s">
        <v>43</v>
      </c>
    </row>
    <row r="3" spans="1:11" x14ac:dyDescent="0.15">
      <c r="B3" s="1" t="s">
        <v>2</v>
      </c>
      <c r="C3" s="1">
        <v>1</v>
      </c>
    </row>
    <row r="4" spans="1:11" x14ac:dyDescent="0.15">
      <c r="B4" s="1" t="s">
        <v>3</v>
      </c>
      <c r="C4" s="1">
        <v>117</v>
      </c>
    </row>
    <row r="5" spans="1:11" x14ac:dyDescent="0.15">
      <c r="B5" s="1" t="s">
        <v>4</v>
      </c>
      <c r="C5" s="2">
        <v>44196</v>
      </c>
    </row>
    <row r="6" spans="1:11" x14ac:dyDescent="0.15">
      <c r="B6" s="1" t="s">
        <v>5</v>
      </c>
      <c r="C6" s="1">
        <v>12</v>
      </c>
      <c r="D6" s="1" t="s">
        <v>6</v>
      </c>
    </row>
    <row r="8" spans="1:11" x14ac:dyDescent="0.15">
      <c r="A8" s="1" t="s">
        <v>7</v>
      </c>
      <c r="B8" s="13"/>
      <c r="C8" s="13"/>
      <c r="D8" s="13"/>
      <c r="E8" s="13"/>
      <c r="F8" s="13"/>
      <c r="G8" s="13"/>
      <c r="H8" s="13"/>
      <c r="I8" s="13"/>
      <c r="J8" s="14"/>
    </row>
    <row r="9" spans="1:11" x14ac:dyDescent="0.15">
      <c r="B9" s="1">
        <v>4</v>
      </c>
      <c r="C9" s="1">
        <v>8</v>
      </c>
      <c r="D9" s="1">
        <v>12</v>
      </c>
      <c r="E9" s="1">
        <v>16</v>
      </c>
      <c r="F9" s="1">
        <v>18</v>
      </c>
      <c r="G9" s="1">
        <v>19</v>
      </c>
      <c r="H9" s="1">
        <v>20</v>
      </c>
      <c r="I9" s="1">
        <v>24</v>
      </c>
      <c r="J9" s="1">
        <v>28</v>
      </c>
    </row>
    <row r="10" spans="1:11" x14ac:dyDescent="0.15">
      <c r="B10" s="5" t="s">
        <v>8</v>
      </c>
      <c r="C10" s="5" t="s">
        <v>9</v>
      </c>
      <c r="D10" s="5" t="s">
        <v>10</v>
      </c>
      <c r="E10" s="1" t="s">
        <v>11</v>
      </c>
      <c r="F10" s="1" t="s">
        <v>12</v>
      </c>
      <c r="G10" s="1" t="s">
        <v>13</v>
      </c>
      <c r="H10" s="1" t="s">
        <v>14</v>
      </c>
      <c r="I10" s="1" t="s">
        <v>44</v>
      </c>
      <c r="J10" s="1" t="s">
        <v>15</v>
      </c>
    </row>
    <row r="11" spans="1:11" s="9" customFormat="1" ht="224" x14ac:dyDescent="0.2">
      <c r="A11" s="6">
        <v>1</v>
      </c>
      <c r="B11" s="8" t="s">
        <v>22</v>
      </c>
      <c r="C11" s="8" t="s">
        <v>45</v>
      </c>
      <c r="D11" s="12" t="s">
        <v>26</v>
      </c>
      <c r="E11" s="17" t="s">
        <v>36</v>
      </c>
      <c r="F11" s="18">
        <v>2293</v>
      </c>
      <c r="G11" s="18">
        <v>1318</v>
      </c>
      <c r="H11" s="15">
        <f>F11/G11</f>
        <v>1.7397572078907435</v>
      </c>
      <c r="I11" s="4" t="s">
        <v>46</v>
      </c>
      <c r="J11" s="4" t="s">
        <v>18</v>
      </c>
      <c r="K11" s="7" t="s">
        <v>17</v>
      </c>
    </row>
    <row r="12" spans="1:11" s="9" customFormat="1" ht="96" x14ac:dyDescent="0.2">
      <c r="A12" s="6">
        <v>2</v>
      </c>
      <c r="B12" s="8" t="s">
        <v>22</v>
      </c>
      <c r="C12" s="8" t="s">
        <v>38</v>
      </c>
      <c r="D12" s="12" t="s">
        <v>23</v>
      </c>
      <c r="E12" s="17" t="s">
        <v>33</v>
      </c>
      <c r="F12" s="18">
        <v>2788</v>
      </c>
      <c r="G12" s="19">
        <v>566</v>
      </c>
      <c r="H12" s="15">
        <f t="shared" ref="H12:H17" si="0">F12/G12</f>
        <v>4.9257950530035339</v>
      </c>
      <c r="I12" s="4" t="s">
        <v>47</v>
      </c>
      <c r="J12" s="11" t="s">
        <v>24</v>
      </c>
      <c r="K12" s="7" t="s">
        <v>17</v>
      </c>
    </row>
    <row r="13" spans="1:11" s="9" customFormat="1" ht="80" x14ac:dyDescent="0.2">
      <c r="A13" s="6">
        <v>3</v>
      </c>
      <c r="B13" s="8" t="s">
        <v>22</v>
      </c>
      <c r="C13" s="8" t="s">
        <v>39</v>
      </c>
      <c r="D13" s="12" t="s">
        <v>25</v>
      </c>
      <c r="E13" s="17" t="s">
        <v>34</v>
      </c>
      <c r="F13" s="20" t="s">
        <v>19</v>
      </c>
      <c r="G13" s="20" t="s">
        <v>19</v>
      </c>
      <c r="H13" s="15" t="s">
        <v>19</v>
      </c>
      <c r="I13" s="16" t="s">
        <v>19</v>
      </c>
      <c r="J13" s="4" t="s">
        <v>37</v>
      </c>
      <c r="K13" s="7" t="s">
        <v>17</v>
      </c>
    </row>
    <row r="14" spans="1:11" s="9" customFormat="1" ht="192" x14ac:dyDescent="0.2">
      <c r="A14" s="6">
        <v>4</v>
      </c>
      <c r="B14" s="8" t="s">
        <v>22</v>
      </c>
      <c r="C14" s="8" t="s">
        <v>48</v>
      </c>
      <c r="D14" s="12" t="s">
        <v>28</v>
      </c>
      <c r="E14" s="17" t="s">
        <v>49</v>
      </c>
      <c r="F14" s="19">
        <v>80</v>
      </c>
      <c r="G14" s="19">
        <v>80</v>
      </c>
      <c r="H14" s="15">
        <f t="shared" si="0"/>
        <v>1</v>
      </c>
      <c r="I14" s="11" t="s">
        <v>27</v>
      </c>
      <c r="J14" s="11" t="s">
        <v>29</v>
      </c>
      <c r="K14" s="7" t="s">
        <v>17</v>
      </c>
    </row>
    <row r="15" spans="1:11" s="9" customFormat="1" ht="208" x14ac:dyDescent="0.2">
      <c r="A15" s="6">
        <v>5</v>
      </c>
      <c r="B15" s="8" t="s">
        <v>22</v>
      </c>
      <c r="C15" s="8" t="s">
        <v>50</v>
      </c>
      <c r="D15" s="12" t="s">
        <v>30</v>
      </c>
      <c r="E15" s="17" t="s">
        <v>51</v>
      </c>
      <c r="F15" s="19">
        <v>0</v>
      </c>
      <c r="G15" s="18">
        <v>2185</v>
      </c>
      <c r="H15" s="15">
        <f t="shared" si="0"/>
        <v>0</v>
      </c>
      <c r="I15" s="4" t="s">
        <v>52</v>
      </c>
      <c r="J15" s="22" t="s">
        <v>53</v>
      </c>
      <c r="K15" s="7" t="s">
        <v>17</v>
      </c>
    </row>
    <row r="16" spans="1:11" s="9" customFormat="1" ht="288" x14ac:dyDescent="0.2">
      <c r="A16" s="6">
        <v>6</v>
      </c>
      <c r="B16" s="8" t="s">
        <v>16</v>
      </c>
      <c r="C16" s="8" t="s">
        <v>40</v>
      </c>
      <c r="D16" s="8" t="s">
        <v>54</v>
      </c>
      <c r="E16" s="17" t="s">
        <v>35</v>
      </c>
      <c r="F16" s="19">
        <v>7</v>
      </c>
      <c r="G16" s="19">
        <v>6</v>
      </c>
      <c r="H16" s="15">
        <f t="shared" si="0"/>
        <v>1.1666666666666667</v>
      </c>
      <c r="I16" s="4" t="s">
        <v>55</v>
      </c>
      <c r="J16" s="22" t="s">
        <v>17</v>
      </c>
      <c r="K16" s="7" t="s">
        <v>17</v>
      </c>
    </row>
    <row r="17" spans="1:11" s="9" customFormat="1" ht="192" x14ac:dyDescent="0.2">
      <c r="A17" s="6">
        <v>7</v>
      </c>
      <c r="B17" s="8" t="s">
        <v>16</v>
      </c>
      <c r="C17" s="12" t="s">
        <v>31</v>
      </c>
      <c r="D17" s="12" t="s">
        <v>20</v>
      </c>
      <c r="E17" s="21" t="s">
        <v>32</v>
      </c>
      <c r="F17" s="19">
        <v>1</v>
      </c>
      <c r="G17" s="19">
        <v>100</v>
      </c>
      <c r="H17" s="15">
        <f t="shared" si="0"/>
        <v>0.01</v>
      </c>
      <c r="I17" s="4" t="s">
        <v>41</v>
      </c>
      <c r="J17" s="22" t="s">
        <v>18</v>
      </c>
      <c r="K17" s="7" t="s">
        <v>17</v>
      </c>
    </row>
    <row r="18" spans="1:11" ht="15.75" customHeight="1" x14ac:dyDescent="0.15"/>
    <row r="19" spans="1:11" ht="15.75" customHeight="1" x14ac:dyDescent="0.15"/>
    <row r="20" spans="1:11" ht="15.75" customHeight="1" x14ac:dyDescent="0.2">
      <c r="A20" s="3" t="s">
        <v>16</v>
      </c>
    </row>
    <row r="21" spans="1:11" ht="15.75" customHeight="1" x14ac:dyDescent="0.2">
      <c r="A21" s="3" t="s">
        <v>21</v>
      </c>
    </row>
    <row r="22" spans="1:11" ht="15.75" customHeight="1" x14ac:dyDescent="0.2">
      <c r="A22" s="3" t="s">
        <v>22</v>
      </c>
    </row>
    <row r="23" spans="1:11" ht="15.75" customHeight="1" x14ac:dyDescent="0.15"/>
    <row r="24" spans="1:11" ht="15.75" customHeight="1" x14ac:dyDescent="0.15"/>
    <row r="25" spans="1:11" ht="15.75" customHeight="1" x14ac:dyDescent="0.15"/>
    <row r="26" spans="1:11" ht="15.75" customHeight="1" x14ac:dyDescent="0.15"/>
    <row r="27" spans="1:11" ht="15.75" customHeight="1" x14ac:dyDescent="0.15"/>
    <row r="28" spans="1:11" ht="15.75" customHeight="1" x14ac:dyDescent="0.15"/>
    <row r="29" spans="1:11" ht="15.75" customHeight="1" x14ac:dyDescent="0.15"/>
    <row r="30" spans="1:11" ht="15.75" customHeight="1" x14ac:dyDescent="0.15"/>
    <row r="31" spans="1:11" ht="15.75" customHeight="1" x14ac:dyDescent="0.15"/>
    <row r="32" spans="1:11"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sheetData>
  <mergeCells count="1">
    <mergeCell ref="B8:J8"/>
  </mergeCells>
  <dataValidations count="2">
    <dataValidation type="custom" allowBlank="1" showInputMessage="1" showErrorMessage="1" prompt="Cualquier contenido" sqref="C11:J17" xr:uid="{00000000-0002-0000-0000-000000000000}">
      <formula1>AND(GTE(LEN(C11),MIN((0),(4000))),LTE(LEN(C11),MAX((0),(4000))))</formula1>
    </dataValidation>
    <dataValidation type="list" allowBlank="1" showInputMessage="1" showErrorMessage="1" prompt="Seleccione un elemento de la lista" sqref="B11:B17" xr:uid="{00000000-0002-0000-0000-000001000000}">
      <formula1>$A$19:$A$22</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CB-0404  INDICADORES DE GEST...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2021-02-03T15:11:22Z</dcterms:created>
  <dcterms:modified xsi:type="dcterms:W3CDTF">2021-02-11T18:41:23Z</dcterms:modified>
</cp:coreProperties>
</file>