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Diciembre 2024\Diciembre 24 de 2024\Subdirección informatica y de sistemas\"/>
    </mc:Choice>
  </mc:AlternateContent>
  <xr:revisionPtr revIDLastSave="0" documentId="8_{576BCDA1-8B49-4700-98AA-3F57992790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mv5W0XXF7Bau5flI6bUw8EUXMxHvnziPK5lmi5YiE4c="/>
    </ext>
  </extLst>
</workbook>
</file>

<file path=xl/calcChain.xml><?xml version="1.0" encoding="utf-8"?>
<calcChain xmlns="http://schemas.openxmlformats.org/spreadsheetml/2006/main">
  <c r="N4" i="1" l="1"/>
  <c r="T11" i="1"/>
  <c r="T3" i="1"/>
</calcChain>
</file>

<file path=xl/sharedStrings.xml><?xml version="1.0" encoding="utf-8"?>
<sst xmlns="http://schemas.openxmlformats.org/spreadsheetml/2006/main" count="65" uniqueCount="48">
  <si>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</si>
  <si>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</si>
  <si>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</si>
  <si>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</si>
  <si>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</si>
  <si>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</si>
  <si>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</si>
  <si>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</si>
  <si>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</si>
  <si>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</si>
  <si>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</si>
  <si>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</si>
  <si>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</si>
  <si>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</si>
  <si>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</si>
  <si>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</si>
  <si>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</si>
  <si>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</si>
  <si>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</si>
  <si>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</si>
  <si>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</si>
  <si>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</si>
  <si>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</si>
  <si>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</si>
  <si>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</si>
  <si>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</si>
  <si>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</si>
  <si>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</si>
  <si>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</si>
  <si>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</si>
  <si>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</si>
  <si>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</si>
  <si>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</si>
  <si>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</si>
  <si>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</si>
  <si>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</si>
  <si>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</si>
  <si>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</si>
  <si>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</si>
  <si>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</si>
  <si>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</si>
  <si>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</si>
  <si>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</si>
  <si>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</si>
  <si>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</si>
  <si>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>Contrato en etapa de actividades de cierre y liquidación.</t>
  </si>
  <si>
    <t>FILA_999999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</si>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</sst>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_-&quot;$&quot;\ * #,##0.00_-;\-&quot;$&quot;\ * #,##0.00_-;_-&quot;$&quot;\ * &quot;-&quot;??_-;_-@"/>
    <numFmt numFmtId="169" formatCode="0.0000000"/>
    <numFmt numFmtId="170" formatCode="0.00000"/>
    <numFmt numFmtId="171" formatCode="0.000000"/>
    <numFmt numFmtId="172" formatCode="#,##0.0000000"/>
  </numFmts>
  <fonts count="8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166" fontId="3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66" fontId="1" fillId="4" borderId="7" xfId="0" applyNumberFormat="1" applyFont="1" applyFill="1" applyBorder="1" applyAlignment="1">
      <alignment vertical="top"/>
    </xf>
    <xf numFmtId="167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166" fontId="1" fillId="0" borderId="0" xfId="0" applyNumberFormat="1" applyFont="1"/>
    <xf numFmtId="164" fontId="5" fillId="0" borderId="0" xfId="0" applyNumberFormat="1" applyFont="1" applyAlignment="1">
      <alignment horizontal="right" vertical="top"/>
    </xf>
    <xf numFmtId="170" fontId="5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vertical="top"/>
    </xf>
    <xf numFmtId="171" fontId="5" fillId="0" borderId="0" xfId="0" applyNumberFormat="1" applyFont="1"/>
    <xf numFmtId="172" fontId="5" fillId="0" borderId="0" xfId="0" applyNumberFormat="1" applyFont="1"/>
    <xf numFmtId="166" fontId="5" fillId="5" borderId="1" xfId="0" applyNumberFormat="1" applyFont="1" applyFill="1" applyBorder="1" applyAlignment="1">
      <alignment horizontal="right" vertical="top"/>
    </xf>
    <xf numFmtId="166" fontId="5" fillId="5" borderId="7" xfId="0" applyNumberFormat="1" applyFont="1" applyFill="1" applyBorder="1" applyAlignment="1">
      <alignment vertical="top"/>
    </xf>
    <xf numFmtId="168" fontId="5" fillId="0" borderId="0" xfId="0" applyNumberFormat="1" applyFont="1"/>
    <xf numFmtId="169" fontId="5" fillId="5" borderId="7" xfId="0" applyNumberFormat="1" applyFont="1" applyFill="1" applyBorder="1" applyAlignment="1">
      <alignment vertical="top"/>
    </xf>
    <xf numFmtId="164" fontId="3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topLeftCell="A2" workbookViewId="0">
      <selection activeCell="Q14" sqref="Q14"/>
    </sheetView>
  </sheetViews>
  <sheetFormatPr defaultColWidth="14.42578125" defaultRowHeight="15" customHeight="1" x14ac:dyDescent="0.25"/>
  <cols>
    <col min="1" max="3" width="10.5703125" customWidth="1"/>
    <col min="4" max="4" width="55.5703125" bestFit="1" customWidth="1"/>
    <col min="5" max="5" width="10.5703125" customWidth="1"/>
    <col min="6" max="6" width="47" customWidth="1"/>
    <col min="7" max="7" width="39.42578125" customWidth="1"/>
    <col min="8" max="8" width="16" customWidth="1"/>
    <col min="9" max="9" width="26.5703125" customWidth="1"/>
    <col min="10" max="10" width="35.42578125" customWidth="1"/>
    <col min="11" max="11" width="19.42578125" customWidth="1"/>
    <col min="12" max="15" width="10.5703125" customWidth="1"/>
    <col min="16" max="16" width="11.42578125" customWidth="1"/>
    <col min="17" max="17" width="18.42578125" customWidth="1"/>
    <col min="18" max="18" width="13.140625" customWidth="1"/>
    <col min="19" max="19" width="23.42578125" customWidth="1"/>
    <col min="20" max="20" width="17.42578125" customWidth="1"/>
    <col min="21" max="26" width="10.5703125" customWidth="1"/>
  </cols>
  <sheetData>
    <row r="1" spans="1:22" x14ac:dyDescent="0.25">
      <c r="A1" s="1"/>
      <c r="B1" s="2" t="s">
        <v>0</v>
      </c>
      <c r="C1" s="2">
        <v>3</v>
      </c>
      <c r="D1" s="2" t="s">
        <v>1</v>
      </c>
      <c r="E1" s="1"/>
      <c r="F1" s="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"/>
      <c r="S1" s="4">
        <v>45231</v>
      </c>
      <c r="T1" s="5">
        <v>3331644925</v>
      </c>
      <c r="U1" s="1"/>
      <c r="V1" s="1"/>
    </row>
    <row r="2" spans="1:22" x14ac:dyDescent="0.25">
      <c r="A2" s="1"/>
      <c r="B2" s="2" t="s">
        <v>2</v>
      </c>
      <c r="C2" s="2">
        <v>14186</v>
      </c>
      <c r="D2" s="2" t="s">
        <v>3</v>
      </c>
      <c r="E2" s="1"/>
      <c r="F2" s="6"/>
      <c r="G2" s="7"/>
      <c r="H2" s="7"/>
      <c r="I2" s="10"/>
      <c r="J2" s="10"/>
      <c r="K2" s="7"/>
      <c r="L2" s="7"/>
      <c r="M2" s="7"/>
      <c r="N2" s="7"/>
      <c r="O2" s="7"/>
      <c r="P2" s="7"/>
      <c r="Q2" s="7"/>
      <c r="R2" s="7"/>
      <c r="S2" s="4">
        <v>45261</v>
      </c>
      <c r="T2" s="5">
        <v>3666794090</v>
      </c>
      <c r="U2" s="1"/>
      <c r="V2" s="1"/>
    </row>
    <row r="3" spans="1:22" x14ac:dyDescent="0.25">
      <c r="A3" s="1"/>
      <c r="B3" s="2" t="s">
        <v>4</v>
      </c>
      <c r="C3" s="2">
        <v>1</v>
      </c>
      <c r="D3" s="1"/>
      <c r="E3" s="1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>
        <v>45292</v>
      </c>
      <c r="T3" s="8">
        <f>T2+S11</f>
        <v>3668360075</v>
      </c>
      <c r="U3" s="1"/>
      <c r="V3" s="1"/>
    </row>
    <row r="4" spans="1:22" x14ac:dyDescent="0.25">
      <c r="A4" s="1"/>
      <c r="B4" s="2" t="s">
        <v>5</v>
      </c>
      <c r="C4" s="2">
        <v>117</v>
      </c>
      <c r="D4" s="1"/>
      <c r="E4" s="1"/>
      <c r="F4" s="3"/>
      <c r="G4" s="3"/>
      <c r="H4" s="3"/>
      <c r="I4" s="3" t="s">
        <v>6</v>
      </c>
      <c r="J4" s="33">
        <v>510082893.00999999</v>
      </c>
      <c r="K4" s="3" t="s">
        <v>7</v>
      </c>
      <c r="L4" s="3" t="s">
        <v>8</v>
      </c>
      <c r="M4" s="3"/>
      <c r="N4" s="3">
        <f>S11/J4</f>
        <v>3.0700598303917232E-3</v>
      </c>
      <c r="O4" s="3"/>
      <c r="P4" s="7"/>
      <c r="Q4" s="7"/>
      <c r="R4" s="7"/>
      <c r="S4" s="4">
        <v>45323</v>
      </c>
      <c r="T4" s="8"/>
      <c r="U4" s="1"/>
      <c r="V4" s="1"/>
    </row>
    <row r="5" spans="1:22" x14ac:dyDescent="0.25">
      <c r="A5" s="1"/>
      <c r="B5" s="2" t="s">
        <v>9</v>
      </c>
      <c r="C5" s="9">
        <v>45626</v>
      </c>
      <c r="D5" s="1"/>
      <c r="E5" s="1"/>
      <c r="F5" s="6"/>
      <c r="G5" s="7"/>
      <c r="H5" s="7"/>
      <c r="I5" s="10"/>
      <c r="J5" s="31"/>
      <c r="K5" s="7"/>
      <c r="L5" s="7"/>
      <c r="M5" s="7"/>
      <c r="N5" s="7"/>
      <c r="O5" s="7"/>
      <c r="P5" s="7"/>
      <c r="Q5" s="7"/>
      <c r="R5" s="7"/>
      <c r="S5" s="3"/>
      <c r="T5" s="3"/>
      <c r="U5" s="1"/>
      <c r="V5" s="1"/>
    </row>
    <row r="6" spans="1:22" x14ac:dyDescent="0.25">
      <c r="A6" s="1"/>
      <c r="B6" s="2" t="s">
        <v>10</v>
      </c>
      <c r="C6" s="2">
        <v>1</v>
      </c>
      <c r="D6" s="2" t="s">
        <v>11</v>
      </c>
      <c r="E6" s="1"/>
      <c r="F6" s="7"/>
      <c r="G6" s="7"/>
      <c r="H6" s="7"/>
      <c r="I6" s="7"/>
      <c r="J6" s="10"/>
      <c r="K6" s="7"/>
      <c r="L6" s="7"/>
      <c r="M6" s="7"/>
      <c r="N6" s="7"/>
      <c r="O6" s="7"/>
      <c r="P6" s="7"/>
      <c r="Q6" s="7"/>
      <c r="R6" s="1"/>
      <c r="S6" s="1"/>
      <c r="T6" s="1"/>
      <c r="U6" s="1"/>
      <c r="V6" s="1"/>
    </row>
    <row r="7" spans="1:22" ht="15" customHeight="1" x14ac:dyDescent="0.25"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2" x14ac:dyDescent="0.25">
      <c r="A8" s="2" t="s">
        <v>12</v>
      </c>
      <c r="B8" s="34" t="s"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1:22" x14ac:dyDescent="0.25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 x14ac:dyDescent="0.25">
      <c r="A10" s="11"/>
      <c r="B10" s="11"/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 t="s">
        <v>23</v>
      </c>
      <c r="M10" s="12" t="s">
        <v>24</v>
      </c>
      <c r="N10" s="12" t="s">
        <v>25</v>
      </c>
      <c r="O10" s="12" t="s">
        <v>26</v>
      </c>
      <c r="P10" s="12" t="s">
        <v>27</v>
      </c>
      <c r="Q10" s="12" t="s">
        <v>28</v>
      </c>
      <c r="R10" s="12" t="s">
        <v>29</v>
      </c>
      <c r="S10" s="12" t="s">
        <v>30</v>
      </c>
      <c r="T10" s="12" t="s">
        <v>31</v>
      </c>
      <c r="U10" s="12" t="s">
        <v>32</v>
      </c>
      <c r="V10" s="12" t="s">
        <v>33</v>
      </c>
    </row>
    <row r="11" spans="1:22" x14ac:dyDescent="0.25">
      <c r="A11" s="13">
        <v>1</v>
      </c>
      <c r="B11" s="14" t="s">
        <v>34</v>
      </c>
      <c r="C11" s="15" t="s">
        <v>35</v>
      </c>
      <c r="D11" s="15" t="s">
        <v>36</v>
      </c>
      <c r="E11" s="15" t="s">
        <v>37</v>
      </c>
      <c r="F11" s="15" t="s">
        <v>38</v>
      </c>
      <c r="G11" s="16" t="s">
        <v>39</v>
      </c>
      <c r="H11" s="15" t="s">
        <v>40</v>
      </c>
      <c r="I11" s="17">
        <v>47838912752</v>
      </c>
      <c r="J11" s="29">
        <v>1648331.01</v>
      </c>
      <c r="K11" s="15" t="s">
        <v>41</v>
      </c>
      <c r="L11" s="15" t="s">
        <v>42</v>
      </c>
      <c r="M11" s="15" t="s">
        <v>43</v>
      </c>
      <c r="N11" s="18">
        <v>44910</v>
      </c>
      <c r="O11" s="16" t="s">
        <v>44</v>
      </c>
      <c r="P11" s="18">
        <v>45524</v>
      </c>
      <c r="Q11" s="19">
        <v>0</v>
      </c>
      <c r="R11" s="32">
        <v>3.0699999999999998E-3</v>
      </c>
      <c r="S11" s="30">
        <v>1565985</v>
      </c>
      <c r="T11" s="20">
        <f>4237470270+237763067+167861325+100875515+35804963+9801989+3167476+2683869+2533105+S11</f>
        <v>4799527564</v>
      </c>
      <c r="U11" s="19">
        <v>0</v>
      </c>
      <c r="V11" s="19" t="s">
        <v>45</v>
      </c>
    </row>
    <row r="12" spans="1:22" x14ac:dyDescent="0.25">
      <c r="A12" s="2">
        <v>999999</v>
      </c>
      <c r="B12" s="1" t="s">
        <v>46</v>
      </c>
      <c r="C12" s="21"/>
      <c r="D12" s="21" t="s">
        <v>47</v>
      </c>
      <c r="E12" s="21" t="s">
        <v>47</v>
      </c>
      <c r="F12" s="21" t="s">
        <v>47</v>
      </c>
      <c r="G12" s="21" t="s">
        <v>47</v>
      </c>
      <c r="H12" s="21" t="s">
        <v>47</v>
      </c>
      <c r="I12" s="21" t="s">
        <v>47</v>
      </c>
      <c r="J12" s="21" t="s">
        <v>47</v>
      </c>
      <c r="K12" s="21" t="s">
        <v>47</v>
      </c>
      <c r="L12" s="21" t="s">
        <v>47</v>
      </c>
      <c r="M12" s="21" t="s">
        <v>47</v>
      </c>
      <c r="N12" s="21" t="s">
        <v>47</v>
      </c>
      <c r="O12" s="21" t="s">
        <v>47</v>
      </c>
      <c r="P12" s="21" t="s">
        <v>47</v>
      </c>
      <c r="Q12" s="21" t="s">
        <v>47</v>
      </c>
      <c r="R12" s="21"/>
      <c r="S12" s="21" t="s">
        <v>47</v>
      </c>
      <c r="T12" s="21" t="s">
        <v>47</v>
      </c>
      <c r="U12" s="21" t="s">
        <v>47</v>
      </c>
      <c r="V12" s="21" t="s">
        <v>47</v>
      </c>
    </row>
    <row r="13" spans="1:22" ht="15" customHeight="1" x14ac:dyDescent="0.25">
      <c r="J13" s="22"/>
      <c r="Q13" s="23"/>
      <c r="R13" s="24"/>
      <c r="T13" s="25"/>
    </row>
    <row r="14" spans="1:22" x14ac:dyDescent="0.25">
      <c r="Q14" s="26"/>
      <c r="R14" s="27"/>
      <c r="S14" s="28"/>
    </row>
    <row r="16" spans="1:2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Mauricio Mera Erazo</cp:lastModifiedBy>
  <dcterms:created xsi:type="dcterms:W3CDTF">2022-12-12T20:27:18Z</dcterms:created>
  <dcterms:modified xsi:type="dcterms:W3CDTF">2024-12-24T22:48:04Z</dcterms:modified>
</cp:coreProperties>
</file>