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J:\Mi unidad\SDDE 2024\SDDAE 2024 DEF\Documentos publicados\Enero 2025\Enero 31 de 2025\oficina asesora de comu\"/>
    </mc:Choice>
  </mc:AlternateContent>
  <xr:revisionPtr revIDLastSave="0" documentId="8_{AB15BF45-22DB-4D86-94B6-6BFDB0477C2A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Planes'!$B$14:$BN$14</definedName>
  </definedNames>
  <calcPr calcId="191029"/>
  <extLst>
    <ext uri="GoogleSheetsCustomDataVersion2">
      <go:sheetsCustomData xmlns:go="http://customooxmlschemas.google.com/" r:id="rId6" roundtripDataChecksum="xSCbKzZiJXi+7y2U5TEH0mDteuq30aD58/VGnUsp/VA="/>
    </ext>
  </extLst>
</workbook>
</file>

<file path=xl/calcChain.xml><?xml version="1.0" encoding="utf-8"?>
<calcChain xmlns="http://schemas.openxmlformats.org/spreadsheetml/2006/main">
  <c r="AY21" i="1" l="1"/>
  <c r="AX21" i="1"/>
  <c r="AQ21" i="1"/>
  <c r="AP21" i="1"/>
  <c r="AI21" i="1"/>
  <c r="AH21" i="1"/>
  <c r="AA21" i="1"/>
  <c r="BA21" i="1" s="1"/>
  <c r="Z21" i="1"/>
  <c r="AZ21" i="1" s="1"/>
  <c r="AY20" i="1"/>
  <c r="AX20" i="1"/>
  <c r="AQ20" i="1"/>
  <c r="AP20" i="1"/>
  <c r="AI20" i="1"/>
  <c r="AH20" i="1"/>
  <c r="AA20" i="1"/>
  <c r="BA20" i="1" s="1"/>
  <c r="Z20" i="1"/>
  <c r="AZ20" i="1" s="1"/>
  <c r="AY19" i="1"/>
  <c r="AX19" i="1"/>
  <c r="AQ19" i="1"/>
  <c r="AP19" i="1"/>
  <c r="AI19" i="1"/>
  <c r="AH19" i="1"/>
  <c r="AA19" i="1"/>
  <c r="BA19" i="1" s="1"/>
  <c r="Z19" i="1"/>
  <c r="AZ19" i="1" s="1"/>
  <c r="AY18" i="1"/>
  <c r="AX18" i="1"/>
  <c r="AQ18" i="1"/>
  <c r="AP18" i="1"/>
  <c r="AI18" i="1"/>
  <c r="AH18" i="1"/>
  <c r="AA18" i="1"/>
  <c r="BA18" i="1" s="1"/>
  <c r="Z18" i="1"/>
  <c r="AZ18" i="1" s="1"/>
  <c r="AY17" i="1"/>
  <c r="AX17" i="1"/>
  <c r="AQ17" i="1"/>
  <c r="AP17" i="1"/>
  <c r="AI17" i="1"/>
  <c r="AH17" i="1"/>
  <c r="AA17" i="1"/>
  <c r="BA17" i="1" s="1"/>
  <c r="Z17" i="1"/>
  <c r="AZ17" i="1" s="1"/>
  <c r="P17" i="1"/>
  <c r="AY16" i="1"/>
  <c r="AX16" i="1"/>
  <c r="AQ16" i="1"/>
  <c r="AP16" i="1"/>
  <c r="AI16" i="1"/>
  <c r="AH16" i="1"/>
  <c r="AA16" i="1"/>
  <c r="BA16" i="1" s="1"/>
  <c r="Z16" i="1"/>
  <c r="AZ16" i="1" s="1"/>
  <c r="AY15" i="1"/>
  <c r="BE15" i="1" s="1"/>
  <c r="AX15" i="1"/>
  <c r="AQ15" i="1"/>
  <c r="AP15" i="1"/>
  <c r="BD15" i="1" s="1"/>
  <c r="AI15" i="1"/>
  <c r="BC15" i="1" s="1"/>
  <c r="AH15" i="1"/>
  <c r="AA15" i="1"/>
  <c r="BB15" i="1" s="1"/>
  <c r="Z15" i="1"/>
  <c r="AZ15" i="1" s="1"/>
  <c r="P15" i="1"/>
  <c r="BA15" i="1" l="1"/>
</calcChain>
</file>

<file path=xl/sharedStrings.xml><?xml version="1.0" encoding="utf-8"?>
<sst xmlns="http://schemas.openxmlformats.org/spreadsheetml/2006/main" count="287" uniqueCount="187">
  <si>
    <t>MISIÓN:</t>
  </si>
  <si>
    <t>La Secretaría Distrital de Desarrollo Económico orienta y lidera la formulación de políticas en materia de Desarrollo Económico de las actividades comerciales (plazas de mercado o vendedores informales), empresariales y de turismo del Distrito Capital, a través del fortalecimiento de la capacidad productiva del tejido empresarial, la promoción de empleo digno y nuevas fuentes de ingresos, el impulso de la competitividad, innovación e internacionalización y, la sostenibilidad del Sistema de Abastecimiento y Distribución de Alimentos, mejorando la calidad de vida de la ciudadanía y la estructura productiva de Bogotá</t>
  </si>
  <si>
    <t>VISIÓN:</t>
  </si>
  <si>
    <t>La Secretaría Distrital de Desarrollo Económico será reconocida en el 2028 como la entidad que lidera la transformación productiva y económica del Distrito Capital, a través del fortalecimiento y apoyo del tejido empresarial, la materialización de estrategias de promoción, colocación e incentivos para la generación de empleo, el aprovechamiento de alianzas estratégicas para la conexión con mercados locales, regionales e internacionales y la consolidación de Bogotá como un territorio agroalimentario, contribuyendo a un crecimiento sostenible, inclusivo y resiliente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</si>
  <si>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</si>
  <si>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</si>
  <si>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</si>
  <si>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</si>
  <si>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</si>
  <si>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</si>
  <si>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</si>
  <si>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</si>
  <si>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</si>
  <si>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</si>
  <si>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</si>
  <si>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</si>
  <si>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</si>
  <si>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</si>
  <si>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</si>
  <si>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</si>
  <si>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</si>
  <si>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</si>
  <si>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</si>
  <si>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</si>
  <si>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</t>
  </si>
  <si>
    <t>Apuesta Estratégica</t>
  </si>
  <si>
    <t>Nombre del indicador de la apuesta estratégica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</si>
  <si>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</si>
  <si>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</si>
  <si>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</si>
  <si>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</si>
  <si>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</si>
  <si>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</si>
  <si>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</si>
  <si>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</si>
  <si>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</si>
  <si>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</si>
  <si>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</si>
  <si>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</si>
  <si>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</si>
  <si>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</si>
  <si>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</si>
  <si>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</si>
  <si>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</si>
  <si>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</si>
  <si>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</si>
  <si>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Visibilizar los beneficios que los programas de la SDDE traen a la ciudadanía para aumentar la percepción del rol resolutivo de la entidad ante la opinión pública.</t>
  </si>
  <si>
    <t>Número de seguidores en redes sociales</t>
  </si>
  <si>
    <t>(Sumatoria seguidores redes sociales (mes vigencia actual) - (seguidores redes sociales (vigencia anterior)) / seguidores redes sociales (vigencia anterior) x 100</t>
  </si>
  <si>
    <t>Creciente</t>
  </si>
  <si>
    <t>Porcentual</t>
  </si>
  <si>
    <t>Sumatoria de seguidores</t>
  </si>
  <si>
    <t>OAC</t>
  </si>
  <si>
    <t>Publicación de contenidos en las redes sociales institucionales.</t>
  </si>
  <si>
    <t>NA</t>
  </si>
  <si>
    <t>Resultado</t>
  </si>
  <si>
    <t>Jefe de la oficina</t>
  </si>
  <si>
    <t>Trimestral</t>
  </si>
  <si>
    <t>Seguimiento a las métricas de la evolución de los seguidores en cada red social institucional.</t>
  </si>
  <si>
    <t>Matriz de seguimiento a seguidores</t>
  </si>
  <si>
    <t>Fortalecer las actividades de comunicación interna de la Entidad, favoreciendo la difusión de información de interés para sus colaboradores.</t>
  </si>
  <si>
    <t>Atención de solicitudes de comunicación interna recibidas</t>
  </si>
  <si>
    <t>Solicitudes atendidas / Solicitudes recibidas*100</t>
  </si>
  <si>
    <t>Constante</t>
  </si>
  <si>
    <t>Publicaciones realizadas</t>
  </si>
  <si>
    <t>DIfusión interna de información de interés para colaboradores de la SDDE, competencia de la OAC.</t>
  </si>
  <si>
    <t>Seguimiento al número de solicitudes recibidas y atendidas en el mes.</t>
  </si>
  <si>
    <t xml:space="preserve">Matriz de seguimiento de solicitudes recibidas y atendidas durante el mes. </t>
  </si>
  <si>
    <t>Difundir a la ciudadanía y al público interno de la Secretaría de Desarrollo Económico las instancias y mecanismos para la participación ciudadana, diálogos ciudadanos o audiencias de rendición de cuentas.</t>
  </si>
  <si>
    <t>Atención de solicitudes de comunicación relacionadas con espacios de participación ciudadana.</t>
  </si>
  <si>
    <t>Difusión de los espacios de participación ciudadana entre los públicos internos y externos de la SDDE.</t>
  </si>
  <si>
    <t>Reporte de las publicaciones realizadas.</t>
  </si>
  <si>
    <t>Difundir a la ciudadanía y al público interno de la Secretaría de Desarrollo Económico las acciones institucionales enmarcadas en resaltar el código de integridad.</t>
  </si>
  <si>
    <t>Atención de solicitudes de comunicación relacionadas con asuntos del código de integridad.</t>
  </si>
  <si>
    <t>Difusión de las actividades relacionadas con el código de integridad, dirigidas a públicos internos y externos.</t>
  </si>
  <si>
    <t>Fortalecer el relacionamiento de la entidad con medios de comunicación a través del envío de información noticiosa.</t>
  </si>
  <si>
    <t>Kit de prensa</t>
  </si>
  <si>
    <t>Promedio de notas publicadas por kit de prensa difundido</t>
  </si>
  <si>
    <t>Comunicados publicados</t>
  </si>
  <si>
    <t>Difusión de información noticiosa dirigida a medios de comunicación, a través del envío de kits de prensa.</t>
  </si>
  <si>
    <t>Reporte de publicaciones obtenidas en medios de comunicación.</t>
  </si>
  <si>
    <t>PILARES</t>
  </si>
  <si>
    <t>Política o componente MIPG</t>
  </si>
  <si>
    <t>Proceso relacionado</t>
  </si>
  <si>
    <t>Plan asociado</t>
  </si>
  <si>
    <t>Objetivos Estrategicos</t>
  </si>
  <si>
    <t>Dependencia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</si>
  <si>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</si>
  <si>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</si>
  <si>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</si>
  <si>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</si>
  <si>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</si>
  <si>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</si>
  <si>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</si>
  <si>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</si>
  <si>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</si>
  <si>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Estudios de Desarrollo Económico</t>
  </si>
  <si>
    <t>Plan Anual de Adquisiciones</t>
  </si>
  <si>
    <t>Fortalecer la gestión de talento humano y la cultura organizacional, con base en la información, el control y la evaluación. 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</si>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</sst>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sz val="72"/>
      <color theme="1"/>
      <name val="Arial"/>
    </font>
    <font>
      <i/>
      <sz val="12"/>
      <color theme="4"/>
      <name val="Arial"/>
    </font>
    <font>
      <sz val="11"/>
      <color theme="1"/>
      <name val="Calibri"/>
    </font>
    <font>
      <b/>
      <sz val="12"/>
      <color theme="0"/>
      <name val="Arial"/>
    </font>
    <font>
      <b/>
      <sz val="9"/>
      <color rgb="FF000000"/>
      <name val="Arial Narrow"/>
    </font>
    <font>
      <b/>
      <sz val="12"/>
      <color rgb="FFFFFFFF"/>
      <name val="Arial"/>
    </font>
    <font>
      <b/>
      <sz val="9"/>
      <color theme="1"/>
      <name val="Arial Narrow"/>
    </font>
    <font>
      <i/>
      <sz val="12"/>
      <color theme="1"/>
      <name val="Arial"/>
    </font>
    <font>
      <i/>
      <sz val="12"/>
      <color rgb="FF5B9BD5"/>
      <name val="Arial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C9FCC"/>
        <bgColor rgb="FF9C9FCC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7" xfId="0" applyFont="1" applyBorder="1"/>
    <xf numFmtId="0" fontId="9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11" fillId="0" borderId="0" xfId="0" applyFont="1"/>
    <xf numFmtId="17" fontId="5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4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top" wrapText="1"/>
    </xf>
    <xf numFmtId="14" fontId="1" fillId="0" borderId="34" xfId="0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4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5" xfId="0" applyFont="1" applyBorder="1"/>
    <xf numFmtId="0" fontId="8" fillId="5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 applyFont="1" applyAlignment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8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6" xfId="0" applyFont="1" applyBorder="1"/>
    <xf numFmtId="0" fontId="3" fillId="0" borderId="27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33" xfId="0" applyFont="1" applyBorder="1"/>
    <xf numFmtId="17" fontId="5" fillId="0" borderId="20" xfId="0" applyNumberFormat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8" fillId="5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3</xdr:row>
      <xdr:rowOff>0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4"/>
  <sheetViews>
    <sheetView showGridLines="0" tabSelected="1" workbookViewId="0"/>
  </sheetViews>
  <sheetFormatPr baseColWidth="10" defaultColWidth="14.42578125" defaultRowHeight="15" customHeight="1"/>
  <cols>
    <col min="1" max="1" width="0.85546875" customWidth="1"/>
    <col min="2" max="2" width="10.42578125" customWidth="1"/>
    <col min="3" max="3" width="33.5703125" customWidth="1"/>
    <col min="4" max="7" width="29.140625" customWidth="1"/>
    <col min="8" max="8" width="31" customWidth="1"/>
    <col min="9" max="9" width="21.42578125" customWidth="1"/>
    <col min="10" max="10" width="23.42578125" customWidth="1"/>
    <col min="11" max="12" width="23.5703125" customWidth="1"/>
    <col min="13" max="13" width="19.42578125" customWidth="1"/>
    <col min="14" max="14" width="21.42578125" customWidth="1"/>
    <col min="15" max="28" width="19.5703125" customWidth="1"/>
    <col min="29" max="59" width="16.42578125" customWidth="1"/>
    <col min="60" max="66" width="21.5703125" customWidth="1"/>
  </cols>
  <sheetData>
    <row r="1" spans="1:6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5.5" customHeight="1">
      <c r="A2" s="1"/>
      <c r="B2" s="36"/>
      <c r="C2" s="37"/>
      <c r="D2" s="37"/>
      <c r="E2" s="37"/>
      <c r="F2" s="37"/>
      <c r="G2" s="38"/>
      <c r="H2" s="4"/>
      <c r="I2" s="4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8"/>
    </row>
    <row r="3" spans="1:66" ht="25.5" customHeight="1">
      <c r="A3" s="1"/>
      <c r="B3" s="39"/>
      <c r="C3" s="40"/>
      <c r="D3" s="40"/>
      <c r="E3" s="40"/>
      <c r="F3" s="40"/>
      <c r="G3" s="41"/>
      <c r="H3" s="5"/>
      <c r="I3" s="46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</row>
    <row r="4" spans="1:66" ht="54" customHeight="1">
      <c r="A4" s="1"/>
      <c r="B4" s="39"/>
      <c r="C4" s="40"/>
      <c r="D4" s="40"/>
      <c r="E4" s="40"/>
      <c r="F4" s="40"/>
      <c r="G4" s="41"/>
      <c r="H4" s="5"/>
      <c r="I4" s="46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1"/>
    </row>
    <row r="5" spans="1:66" ht="51" customHeight="1">
      <c r="A5" s="1"/>
      <c r="B5" s="42"/>
      <c r="C5" s="43"/>
      <c r="D5" s="43"/>
      <c r="E5" s="43"/>
      <c r="F5" s="43"/>
      <c r="G5" s="44"/>
      <c r="H5" s="6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9"/>
    </row>
    <row r="6" spans="1:66" ht="10.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54" customHeight="1">
      <c r="A7" s="1"/>
      <c r="B7" s="9" t="s">
        <v>0</v>
      </c>
      <c r="C7" s="50" t="s">
        <v>1</v>
      </c>
      <c r="D7" s="31"/>
      <c r="E7" s="31"/>
      <c r="F7" s="31"/>
      <c r="G7" s="31"/>
      <c r="H7" s="31"/>
      <c r="I7" s="31"/>
      <c r="J7" s="3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ht="62.25" customHeight="1">
      <c r="A8" s="1"/>
      <c r="B8" s="9" t="s">
        <v>2</v>
      </c>
      <c r="C8" s="50" t="s">
        <v>3</v>
      </c>
      <c r="D8" s="31"/>
      <c r="E8" s="31"/>
      <c r="F8" s="31"/>
      <c r="G8" s="31"/>
      <c r="H8" s="31"/>
      <c r="I8" s="31"/>
      <c r="J8" s="3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ht="9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9.75" customHeight="1">
      <c r="A10" s="1"/>
      <c r="B10" s="1"/>
      <c r="C10" s="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0.25" customHeight="1">
      <c r="A12" s="12"/>
      <c r="B12" s="51" t="s">
        <v>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6" t="s">
        <v>5</v>
      </c>
      <c r="U12" s="31"/>
      <c r="V12" s="31"/>
      <c r="W12" s="31"/>
      <c r="X12" s="31"/>
      <c r="Y12" s="31"/>
      <c r="Z12" s="31"/>
      <c r="AA12" s="32"/>
      <c r="AB12" s="30" t="s">
        <v>6</v>
      </c>
      <c r="AC12" s="31"/>
      <c r="AD12" s="31"/>
      <c r="AE12" s="31"/>
      <c r="AF12" s="31"/>
      <c r="AG12" s="31"/>
      <c r="AH12" s="31"/>
      <c r="AI12" s="32"/>
      <c r="AJ12" s="30" t="s">
        <v>7</v>
      </c>
      <c r="AK12" s="31"/>
      <c r="AL12" s="31"/>
      <c r="AM12" s="31"/>
      <c r="AN12" s="31"/>
      <c r="AO12" s="31"/>
      <c r="AP12" s="31"/>
      <c r="AQ12" s="32"/>
      <c r="AR12" s="30" t="s">
        <v>8</v>
      </c>
      <c r="AS12" s="31"/>
      <c r="AT12" s="31"/>
      <c r="AU12" s="31"/>
      <c r="AV12" s="31"/>
      <c r="AW12" s="31"/>
      <c r="AX12" s="31"/>
      <c r="AY12" s="32"/>
      <c r="AZ12" s="60" t="s">
        <v>9</v>
      </c>
      <c r="BA12" s="53"/>
      <c r="BB12" s="60" t="s">
        <v>10</v>
      </c>
      <c r="BC12" s="52"/>
      <c r="BD12" s="52"/>
      <c r="BE12" s="53"/>
    </row>
    <row r="13" spans="1:66" ht="30.75" customHeight="1">
      <c r="A13" s="13"/>
      <c r="B13" s="54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5"/>
      <c r="T13" s="63" t="s">
        <v>11</v>
      </c>
      <c r="U13" s="62"/>
      <c r="V13" s="61" t="s">
        <v>12</v>
      </c>
      <c r="W13" s="62"/>
      <c r="X13" s="61" t="s">
        <v>13</v>
      </c>
      <c r="Y13" s="62"/>
      <c r="Z13" s="61" t="s">
        <v>14</v>
      </c>
      <c r="AA13" s="62"/>
      <c r="AB13" s="61" t="s">
        <v>15</v>
      </c>
      <c r="AC13" s="62"/>
      <c r="AD13" s="61" t="s">
        <v>16</v>
      </c>
      <c r="AE13" s="62"/>
      <c r="AF13" s="61" t="s">
        <v>17</v>
      </c>
      <c r="AG13" s="62"/>
      <c r="AH13" s="61" t="s">
        <v>14</v>
      </c>
      <c r="AI13" s="62"/>
      <c r="AJ13" s="61" t="s">
        <v>18</v>
      </c>
      <c r="AK13" s="62"/>
      <c r="AL13" s="61" t="s">
        <v>19</v>
      </c>
      <c r="AM13" s="62"/>
      <c r="AN13" s="61" t="s">
        <v>20</v>
      </c>
      <c r="AO13" s="62"/>
      <c r="AP13" s="61" t="s">
        <v>14</v>
      </c>
      <c r="AQ13" s="62"/>
      <c r="AR13" s="33" t="s">
        <v>21</v>
      </c>
      <c r="AS13" s="34"/>
      <c r="AT13" s="33" t="s">
        <v>22</v>
      </c>
      <c r="AU13" s="34"/>
      <c r="AV13" s="33" t="s">
        <v>23</v>
      </c>
      <c r="AW13" s="34"/>
      <c r="AX13" s="33" t="s">
        <v>14</v>
      </c>
      <c r="AY13" s="35"/>
      <c r="AZ13" s="54"/>
      <c r="BA13" s="55"/>
      <c r="BB13" s="54"/>
      <c r="BC13" s="48"/>
      <c r="BD13" s="48"/>
      <c r="BE13" s="55"/>
    </row>
    <row r="14" spans="1:66" ht="65.25" customHeight="1">
      <c r="A14" s="14"/>
      <c r="B14" s="15" t="s">
        <v>24</v>
      </c>
      <c r="C14" s="15" t="s">
        <v>25</v>
      </c>
      <c r="D14" s="16" t="s">
        <v>26</v>
      </c>
      <c r="E14" s="16" t="s">
        <v>27</v>
      </c>
      <c r="F14" s="16" t="s">
        <v>28</v>
      </c>
      <c r="G14" s="16" t="s">
        <v>29</v>
      </c>
      <c r="H14" s="15" t="s">
        <v>30</v>
      </c>
      <c r="I14" s="15" t="s">
        <v>31</v>
      </c>
      <c r="J14" s="15" t="s">
        <v>32</v>
      </c>
      <c r="K14" s="15" t="s">
        <v>33</v>
      </c>
      <c r="L14" s="15" t="s">
        <v>34</v>
      </c>
      <c r="M14" s="15" t="s">
        <v>35</v>
      </c>
      <c r="N14" s="15" t="s">
        <v>36</v>
      </c>
      <c r="O14" s="15" t="s">
        <v>37</v>
      </c>
      <c r="P14" s="15" t="s">
        <v>38</v>
      </c>
      <c r="Q14" s="15" t="s">
        <v>39</v>
      </c>
      <c r="R14" s="15" t="s">
        <v>31</v>
      </c>
      <c r="S14" s="15" t="s">
        <v>32</v>
      </c>
      <c r="T14" s="17" t="s">
        <v>40</v>
      </c>
      <c r="U14" s="17" t="s">
        <v>41</v>
      </c>
      <c r="V14" s="17" t="s">
        <v>40</v>
      </c>
      <c r="W14" s="17" t="s">
        <v>41</v>
      </c>
      <c r="X14" s="17" t="s">
        <v>40</v>
      </c>
      <c r="Y14" s="17" t="s">
        <v>41</v>
      </c>
      <c r="Z14" s="18" t="s">
        <v>40</v>
      </c>
      <c r="AA14" s="18" t="s">
        <v>41</v>
      </c>
      <c r="AB14" s="17" t="s">
        <v>40</v>
      </c>
      <c r="AC14" s="17" t="s">
        <v>41</v>
      </c>
      <c r="AD14" s="17" t="s">
        <v>40</v>
      </c>
      <c r="AE14" s="17" t="s">
        <v>41</v>
      </c>
      <c r="AF14" s="17" t="s">
        <v>40</v>
      </c>
      <c r="AG14" s="17" t="s">
        <v>41</v>
      </c>
      <c r="AH14" s="18" t="s">
        <v>40</v>
      </c>
      <c r="AI14" s="18" t="s">
        <v>41</v>
      </c>
      <c r="AJ14" s="17" t="s">
        <v>40</v>
      </c>
      <c r="AK14" s="17" t="s">
        <v>41</v>
      </c>
      <c r="AL14" s="17" t="s">
        <v>40</v>
      </c>
      <c r="AM14" s="17" t="s">
        <v>41</v>
      </c>
      <c r="AN14" s="17" t="s">
        <v>40</v>
      </c>
      <c r="AO14" s="17" t="s">
        <v>41</v>
      </c>
      <c r="AP14" s="18" t="s">
        <v>40</v>
      </c>
      <c r="AQ14" s="18" t="s">
        <v>41</v>
      </c>
      <c r="AR14" s="17" t="s">
        <v>40</v>
      </c>
      <c r="AS14" s="17" t="s">
        <v>41</v>
      </c>
      <c r="AT14" s="17" t="s">
        <v>40</v>
      </c>
      <c r="AU14" s="17" t="s">
        <v>41</v>
      </c>
      <c r="AV14" s="17" t="s">
        <v>40</v>
      </c>
      <c r="AW14" s="17" t="s">
        <v>41</v>
      </c>
      <c r="AX14" s="18" t="s">
        <v>40</v>
      </c>
      <c r="AY14" s="18" t="s">
        <v>41</v>
      </c>
      <c r="AZ14" s="19" t="s">
        <v>40</v>
      </c>
      <c r="BA14" s="19" t="s">
        <v>41</v>
      </c>
      <c r="BB14" s="19" t="s">
        <v>42</v>
      </c>
      <c r="BC14" s="19" t="s">
        <v>43</v>
      </c>
      <c r="BD14" s="19" t="s">
        <v>44</v>
      </c>
      <c r="BE14" s="19" t="s">
        <v>45</v>
      </c>
    </row>
    <row r="15" spans="1:66" ht="134.25" customHeight="1">
      <c r="A15" s="20"/>
      <c r="B15" s="57">
        <v>1</v>
      </c>
      <c r="C15" s="57" t="s">
        <v>46</v>
      </c>
      <c r="D15" s="57" t="s">
        <v>47</v>
      </c>
      <c r="E15" s="57" t="s">
        <v>48</v>
      </c>
      <c r="F15" s="57" t="s">
        <v>49</v>
      </c>
      <c r="G15" s="57" t="s">
        <v>50</v>
      </c>
      <c r="H15" s="57" t="s">
        <v>51</v>
      </c>
      <c r="I15" s="59">
        <v>36892</v>
      </c>
      <c r="J15" s="59">
        <v>11658</v>
      </c>
      <c r="K15" s="57" t="s">
        <v>52</v>
      </c>
      <c r="L15" s="22" t="s">
        <v>53</v>
      </c>
      <c r="M15" s="22" t="s">
        <v>54</v>
      </c>
      <c r="N15" s="22" t="s">
        <v>54</v>
      </c>
      <c r="O15" s="22" t="s">
        <v>55</v>
      </c>
      <c r="P15" s="11" t="str">
        <f>H15</f>
        <v>Sumatoria de seguidores</v>
      </c>
      <c r="Q15" s="11" t="s">
        <v>56</v>
      </c>
      <c r="R15" s="11" t="s">
        <v>57</v>
      </c>
      <c r="S15" s="11" t="s">
        <v>57</v>
      </c>
      <c r="T15" s="11"/>
      <c r="U15" s="11"/>
      <c r="V15" s="11"/>
      <c r="W15" s="11"/>
      <c r="X15" s="22">
        <v>1</v>
      </c>
      <c r="Y15" s="11"/>
      <c r="Z15" s="11">
        <f t="shared" ref="Z15:AA15" si="0">SUM(T15,V15,X15)</f>
        <v>1</v>
      </c>
      <c r="AA15" s="11">
        <f t="shared" si="0"/>
        <v>0</v>
      </c>
      <c r="AB15" s="11"/>
      <c r="AC15" s="11"/>
      <c r="AD15" s="11"/>
      <c r="AE15" s="11"/>
      <c r="AF15" s="22">
        <v>1</v>
      </c>
      <c r="AG15" s="11"/>
      <c r="AH15" s="11">
        <f t="shared" ref="AH15:AI15" si="1">SUM(AB15,AD15,AF15)</f>
        <v>1</v>
      </c>
      <c r="AI15" s="11">
        <f t="shared" si="1"/>
        <v>0</v>
      </c>
      <c r="AJ15" s="11"/>
      <c r="AK15" s="11"/>
      <c r="AL15" s="11"/>
      <c r="AM15" s="11"/>
      <c r="AN15" s="22">
        <v>1</v>
      </c>
      <c r="AO15" s="11"/>
      <c r="AP15" s="11">
        <f t="shared" ref="AP15:AQ15" si="2">SUM(AJ15,AL15,AN15)</f>
        <v>1</v>
      </c>
      <c r="AQ15" s="11">
        <f t="shared" si="2"/>
        <v>0</v>
      </c>
      <c r="AR15" s="11"/>
      <c r="AS15" s="11"/>
      <c r="AT15" s="11"/>
      <c r="AU15" s="11"/>
      <c r="AV15" s="22">
        <v>1</v>
      </c>
      <c r="AW15" s="11"/>
      <c r="AX15" s="11">
        <f t="shared" ref="AX15:AY15" si="3">SUM(AR15,AT15,AV15)</f>
        <v>1</v>
      </c>
      <c r="AY15" s="11">
        <f t="shared" si="3"/>
        <v>0</v>
      </c>
      <c r="AZ15" s="11">
        <f t="shared" ref="AZ15:BA15" si="4">SUM(Z15,AH15,AP15,AX15)</f>
        <v>4</v>
      </c>
      <c r="BA15" s="11">
        <f t="shared" si="4"/>
        <v>0</v>
      </c>
      <c r="BB15" s="11">
        <f>IFERROR(AA15/Z15,"")</f>
        <v>0</v>
      </c>
      <c r="BC15" s="11">
        <f>IFERROR(AI15/AH15,"")</f>
        <v>0</v>
      </c>
      <c r="BD15" s="11">
        <f>IFERROR(AQ15/AP15,"")</f>
        <v>0</v>
      </c>
      <c r="BE15" s="11">
        <f>IFERROR(AY15/AX15,"")</f>
        <v>0</v>
      </c>
    </row>
    <row r="16" spans="1:66" ht="108" customHeight="1">
      <c r="A16" s="2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2" t="s">
        <v>58</v>
      </c>
      <c r="M16" s="22" t="s">
        <v>54</v>
      </c>
      <c r="N16" s="22" t="s">
        <v>54</v>
      </c>
      <c r="O16" s="22" t="s">
        <v>55</v>
      </c>
      <c r="P16" s="22" t="s">
        <v>59</v>
      </c>
      <c r="Q16" s="11" t="s">
        <v>56</v>
      </c>
      <c r="R16" s="11" t="s">
        <v>57</v>
      </c>
      <c r="S16" s="11" t="s">
        <v>57</v>
      </c>
      <c r="T16" s="11"/>
      <c r="U16" s="11"/>
      <c r="V16" s="11"/>
      <c r="W16" s="11"/>
      <c r="X16" s="22">
        <v>1</v>
      </c>
      <c r="Y16" s="11"/>
      <c r="Z16" s="11">
        <f t="shared" ref="Z16:AA16" si="5">SUM(T16,V16,X16)</f>
        <v>1</v>
      </c>
      <c r="AA16" s="11">
        <f t="shared" si="5"/>
        <v>0</v>
      </c>
      <c r="AB16" s="11"/>
      <c r="AC16" s="11"/>
      <c r="AD16" s="11"/>
      <c r="AE16" s="11"/>
      <c r="AF16" s="22">
        <v>1</v>
      </c>
      <c r="AG16" s="11"/>
      <c r="AH16" s="11">
        <f t="shared" ref="AH16:AI16" si="6">SUM(AB16,AD16,AF16)</f>
        <v>1</v>
      </c>
      <c r="AI16" s="11">
        <f t="shared" si="6"/>
        <v>0</v>
      </c>
      <c r="AJ16" s="11"/>
      <c r="AK16" s="11"/>
      <c r="AL16" s="11"/>
      <c r="AM16" s="11"/>
      <c r="AN16" s="22">
        <v>1</v>
      </c>
      <c r="AO16" s="11"/>
      <c r="AP16" s="11">
        <f t="shared" ref="AP16:AQ16" si="7">SUM(AJ16,AL16,AN16)</f>
        <v>1</v>
      </c>
      <c r="AQ16" s="11">
        <f t="shared" si="7"/>
        <v>0</v>
      </c>
      <c r="AR16" s="11"/>
      <c r="AS16" s="11"/>
      <c r="AT16" s="11"/>
      <c r="AU16" s="11"/>
      <c r="AV16" s="22">
        <v>1</v>
      </c>
      <c r="AW16" s="11"/>
      <c r="AX16" s="11">
        <f t="shared" ref="AX16:AY16" si="8">SUM(AR16,AT16,AV16)</f>
        <v>1</v>
      </c>
      <c r="AY16" s="11">
        <f t="shared" si="8"/>
        <v>0</v>
      </c>
      <c r="AZ16" s="11">
        <f t="shared" ref="AZ16:BA16" si="9">SUM(Z16,AH16,AP16,AX16)</f>
        <v>4</v>
      </c>
      <c r="BA16" s="11">
        <f t="shared" si="9"/>
        <v>0</v>
      </c>
      <c r="BB16" s="11"/>
      <c r="BC16" s="11"/>
      <c r="BD16" s="11"/>
      <c r="BE16" s="11"/>
    </row>
    <row r="17" spans="1:57" ht="108" customHeight="1">
      <c r="A17" s="20"/>
      <c r="B17" s="57">
        <v>2</v>
      </c>
      <c r="C17" s="57" t="s">
        <v>60</v>
      </c>
      <c r="D17" s="57" t="s">
        <v>61</v>
      </c>
      <c r="E17" s="57" t="s">
        <v>62</v>
      </c>
      <c r="F17" s="57" t="s">
        <v>63</v>
      </c>
      <c r="G17" s="57" t="s">
        <v>50</v>
      </c>
      <c r="H17" s="57" t="s">
        <v>64</v>
      </c>
      <c r="I17" s="59">
        <v>36892</v>
      </c>
      <c r="J17" s="59">
        <v>11658</v>
      </c>
      <c r="K17" s="57" t="s">
        <v>52</v>
      </c>
      <c r="L17" s="22" t="s">
        <v>65</v>
      </c>
      <c r="M17" s="22" t="s">
        <v>54</v>
      </c>
      <c r="N17" s="22" t="s">
        <v>54</v>
      </c>
      <c r="O17" s="22" t="s">
        <v>55</v>
      </c>
      <c r="P17" s="11" t="str">
        <f>H17</f>
        <v>Publicaciones realizadas</v>
      </c>
      <c r="Q17" s="11" t="s">
        <v>56</v>
      </c>
      <c r="R17" s="11" t="s">
        <v>57</v>
      </c>
      <c r="S17" s="11" t="s">
        <v>57</v>
      </c>
      <c r="T17" s="11"/>
      <c r="U17" s="11"/>
      <c r="V17" s="11"/>
      <c r="W17" s="11"/>
      <c r="X17" s="22">
        <v>1</v>
      </c>
      <c r="Y17" s="11"/>
      <c r="Z17" s="11">
        <f t="shared" ref="Z17:AA17" si="10">SUM(T17,V17,X17)</f>
        <v>1</v>
      </c>
      <c r="AA17" s="11">
        <f t="shared" si="10"/>
        <v>0</v>
      </c>
      <c r="AB17" s="11"/>
      <c r="AC17" s="11"/>
      <c r="AD17" s="11"/>
      <c r="AE17" s="11"/>
      <c r="AF17" s="22">
        <v>1</v>
      </c>
      <c r="AG17" s="11"/>
      <c r="AH17" s="11">
        <f t="shared" ref="AH17:AI17" si="11">SUM(AB17,AD17,AF17)</f>
        <v>1</v>
      </c>
      <c r="AI17" s="11">
        <f t="shared" si="11"/>
        <v>0</v>
      </c>
      <c r="AJ17" s="11"/>
      <c r="AK17" s="11"/>
      <c r="AL17" s="11"/>
      <c r="AM17" s="11"/>
      <c r="AN17" s="22">
        <v>1</v>
      </c>
      <c r="AO17" s="11"/>
      <c r="AP17" s="11">
        <f t="shared" ref="AP17:AQ17" si="12">SUM(AJ17,AL17,AN17)</f>
        <v>1</v>
      </c>
      <c r="AQ17" s="11">
        <f t="shared" si="12"/>
        <v>0</v>
      </c>
      <c r="AR17" s="11"/>
      <c r="AS17" s="11"/>
      <c r="AT17" s="11"/>
      <c r="AU17" s="11"/>
      <c r="AV17" s="22">
        <v>1</v>
      </c>
      <c r="AW17" s="11"/>
      <c r="AX17" s="11">
        <f t="shared" ref="AX17:AY17" si="13">SUM(AR17,AT17,AV17)</f>
        <v>1</v>
      </c>
      <c r="AY17" s="11">
        <f t="shared" si="13"/>
        <v>0</v>
      </c>
      <c r="AZ17" s="11">
        <f t="shared" ref="AZ17:BA17" si="14">SUM(Z17,AH17,AP17,AX17)</f>
        <v>4</v>
      </c>
      <c r="BA17" s="11">
        <f t="shared" si="14"/>
        <v>0</v>
      </c>
      <c r="BB17" s="11"/>
      <c r="BC17" s="11"/>
      <c r="BD17" s="11"/>
      <c r="BE17" s="11"/>
    </row>
    <row r="18" spans="1:57" ht="138" customHeight="1">
      <c r="A18" s="2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22" t="s">
        <v>66</v>
      </c>
      <c r="M18" s="22" t="s">
        <v>54</v>
      </c>
      <c r="N18" s="22" t="s">
        <v>54</v>
      </c>
      <c r="O18" s="22" t="s">
        <v>55</v>
      </c>
      <c r="P18" s="22" t="s">
        <v>67</v>
      </c>
      <c r="Q18" s="11" t="s">
        <v>56</v>
      </c>
      <c r="R18" s="11" t="s">
        <v>57</v>
      </c>
      <c r="S18" s="11" t="s">
        <v>57</v>
      </c>
      <c r="T18" s="11"/>
      <c r="U18" s="11"/>
      <c r="V18" s="11"/>
      <c r="W18" s="11"/>
      <c r="X18" s="22">
        <v>1</v>
      </c>
      <c r="Y18" s="11"/>
      <c r="Z18" s="11">
        <f t="shared" ref="Z18:AA18" si="15">SUM(T18,V18,X18)</f>
        <v>1</v>
      </c>
      <c r="AA18" s="11">
        <f t="shared" si="15"/>
        <v>0</v>
      </c>
      <c r="AB18" s="11"/>
      <c r="AC18" s="11"/>
      <c r="AD18" s="11"/>
      <c r="AE18" s="11"/>
      <c r="AF18" s="22">
        <v>1</v>
      </c>
      <c r="AG18" s="11"/>
      <c r="AH18" s="11">
        <f t="shared" ref="AH18:AI18" si="16">SUM(AB18,AD18,AF18)</f>
        <v>1</v>
      </c>
      <c r="AI18" s="11">
        <f t="shared" si="16"/>
        <v>0</v>
      </c>
      <c r="AJ18" s="11"/>
      <c r="AK18" s="11"/>
      <c r="AL18" s="11"/>
      <c r="AM18" s="11"/>
      <c r="AN18" s="22">
        <v>1</v>
      </c>
      <c r="AO18" s="11"/>
      <c r="AP18" s="11">
        <f t="shared" ref="AP18:AQ18" si="17">SUM(AJ18,AL18,AN18)</f>
        <v>1</v>
      </c>
      <c r="AQ18" s="11">
        <f t="shared" si="17"/>
        <v>0</v>
      </c>
      <c r="AR18" s="11"/>
      <c r="AS18" s="11"/>
      <c r="AT18" s="11"/>
      <c r="AU18" s="11"/>
      <c r="AV18" s="22">
        <v>1</v>
      </c>
      <c r="AW18" s="11"/>
      <c r="AX18" s="11">
        <f t="shared" ref="AX18:AY18" si="18">SUM(AR18,AT18,AV18)</f>
        <v>1</v>
      </c>
      <c r="AY18" s="11">
        <f t="shared" si="18"/>
        <v>0</v>
      </c>
      <c r="AZ18" s="11">
        <f t="shared" ref="AZ18:BA18" si="19">SUM(Z18,AH18,AP18,AX18)</f>
        <v>4</v>
      </c>
      <c r="BA18" s="11">
        <f t="shared" si="19"/>
        <v>0</v>
      </c>
      <c r="BB18" s="11"/>
      <c r="BC18" s="11"/>
      <c r="BD18" s="11"/>
      <c r="BE18" s="11"/>
    </row>
    <row r="19" spans="1:57" ht="138" customHeight="1">
      <c r="A19" s="20"/>
      <c r="B19" s="11">
        <v>3</v>
      </c>
      <c r="C19" s="11" t="s">
        <v>68</v>
      </c>
      <c r="D19" s="11" t="s">
        <v>69</v>
      </c>
      <c r="E19" s="11" t="s">
        <v>62</v>
      </c>
      <c r="F19" s="11" t="s">
        <v>63</v>
      </c>
      <c r="G19" s="11" t="s">
        <v>50</v>
      </c>
      <c r="H19" s="11" t="s">
        <v>64</v>
      </c>
      <c r="I19" s="21">
        <v>36892</v>
      </c>
      <c r="J19" s="21">
        <v>11658</v>
      </c>
      <c r="K19" s="11" t="s">
        <v>52</v>
      </c>
      <c r="L19" s="22" t="s">
        <v>70</v>
      </c>
      <c r="M19" s="22" t="s">
        <v>54</v>
      </c>
      <c r="N19" s="22" t="s">
        <v>54</v>
      </c>
      <c r="O19" s="22" t="s">
        <v>55</v>
      </c>
      <c r="P19" s="22" t="s">
        <v>71</v>
      </c>
      <c r="Q19" s="11" t="s">
        <v>56</v>
      </c>
      <c r="R19" s="11" t="s">
        <v>57</v>
      </c>
      <c r="S19" s="11" t="s">
        <v>57</v>
      </c>
      <c r="T19" s="11"/>
      <c r="U19" s="11"/>
      <c r="V19" s="11"/>
      <c r="W19" s="11"/>
      <c r="X19" s="22">
        <v>1</v>
      </c>
      <c r="Y19" s="11"/>
      <c r="Z19" s="11">
        <f t="shared" ref="Z19:AA19" si="20">SUM(T19,V19,X19)</f>
        <v>1</v>
      </c>
      <c r="AA19" s="11">
        <f t="shared" si="20"/>
        <v>0</v>
      </c>
      <c r="AB19" s="11"/>
      <c r="AC19" s="11"/>
      <c r="AD19" s="11"/>
      <c r="AE19" s="11"/>
      <c r="AF19" s="22">
        <v>1</v>
      </c>
      <c r="AG19" s="11"/>
      <c r="AH19" s="11">
        <f t="shared" ref="AH19:AI19" si="21">SUM(AB19,AD19,AF19)</f>
        <v>1</v>
      </c>
      <c r="AI19" s="11">
        <f t="shared" si="21"/>
        <v>0</v>
      </c>
      <c r="AJ19" s="11"/>
      <c r="AK19" s="11"/>
      <c r="AL19" s="11"/>
      <c r="AM19" s="11"/>
      <c r="AN19" s="22">
        <v>1</v>
      </c>
      <c r="AO19" s="11"/>
      <c r="AP19" s="11">
        <f t="shared" ref="AP19:AQ19" si="22">SUM(AJ19,AL19,AN19)</f>
        <v>1</v>
      </c>
      <c r="AQ19" s="11">
        <f t="shared" si="22"/>
        <v>0</v>
      </c>
      <c r="AR19" s="11"/>
      <c r="AS19" s="11"/>
      <c r="AT19" s="11"/>
      <c r="AU19" s="11"/>
      <c r="AV19" s="22">
        <v>1</v>
      </c>
      <c r="AW19" s="11"/>
      <c r="AX19" s="11">
        <f t="shared" ref="AX19:AY19" si="23">SUM(AR19,AT19,AV19)</f>
        <v>1</v>
      </c>
      <c r="AY19" s="11">
        <f t="shared" si="23"/>
        <v>0</v>
      </c>
      <c r="AZ19" s="11">
        <f t="shared" ref="AZ19:BA19" si="24">SUM(Z19,AH19,AP19,AX19)</f>
        <v>4</v>
      </c>
      <c r="BA19" s="11">
        <f t="shared" si="24"/>
        <v>0</v>
      </c>
      <c r="BB19" s="11"/>
      <c r="BC19" s="11"/>
      <c r="BD19" s="11"/>
      <c r="BE19" s="11"/>
    </row>
    <row r="20" spans="1:57" ht="111.75" customHeight="1">
      <c r="A20" s="20"/>
      <c r="B20" s="11">
        <v>4</v>
      </c>
      <c r="C20" s="11" t="s">
        <v>72</v>
      </c>
      <c r="D20" s="11" t="s">
        <v>73</v>
      </c>
      <c r="E20" s="11" t="s">
        <v>62</v>
      </c>
      <c r="F20" s="11" t="s">
        <v>63</v>
      </c>
      <c r="G20" s="11" t="s">
        <v>50</v>
      </c>
      <c r="H20" s="11" t="s">
        <v>64</v>
      </c>
      <c r="I20" s="21">
        <v>36892</v>
      </c>
      <c r="J20" s="21">
        <v>11658</v>
      </c>
      <c r="K20" s="11" t="s">
        <v>52</v>
      </c>
      <c r="L20" s="22" t="s">
        <v>74</v>
      </c>
      <c r="M20" s="22" t="s">
        <v>54</v>
      </c>
      <c r="N20" s="22" t="s">
        <v>54</v>
      </c>
      <c r="O20" s="22" t="s">
        <v>55</v>
      </c>
      <c r="P20" s="22" t="s">
        <v>71</v>
      </c>
      <c r="Q20" s="11" t="s">
        <v>56</v>
      </c>
      <c r="R20" s="11" t="s">
        <v>57</v>
      </c>
      <c r="S20" s="11" t="s">
        <v>57</v>
      </c>
      <c r="T20" s="11"/>
      <c r="U20" s="11"/>
      <c r="V20" s="11"/>
      <c r="W20" s="11"/>
      <c r="X20" s="22">
        <v>1</v>
      </c>
      <c r="Y20" s="11"/>
      <c r="Z20" s="11">
        <f t="shared" ref="Z20:AA20" si="25">SUM(T20,V20,X20)</f>
        <v>1</v>
      </c>
      <c r="AA20" s="11">
        <f t="shared" si="25"/>
        <v>0</v>
      </c>
      <c r="AB20" s="11"/>
      <c r="AC20" s="11"/>
      <c r="AD20" s="11"/>
      <c r="AE20" s="11"/>
      <c r="AF20" s="22">
        <v>1</v>
      </c>
      <c r="AG20" s="11"/>
      <c r="AH20" s="11">
        <f t="shared" ref="AH20:AI20" si="26">SUM(AB20,AD20,AF20)</f>
        <v>1</v>
      </c>
      <c r="AI20" s="11">
        <f t="shared" si="26"/>
        <v>0</v>
      </c>
      <c r="AJ20" s="11"/>
      <c r="AK20" s="11"/>
      <c r="AL20" s="11"/>
      <c r="AM20" s="11"/>
      <c r="AN20" s="22">
        <v>1</v>
      </c>
      <c r="AO20" s="11"/>
      <c r="AP20" s="11">
        <f t="shared" ref="AP20:AQ20" si="27">SUM(AJ20,AL20,AN20)</f>
        <v>1</v>
      </c>
      <c r="AQ20" s="11">
        <f t="shared" si="27"/>
        <v>0</v>
      </c>
      <c r="AR20" s="11"/>
      <c r="AS20" s="11"/>
      <c r="AT20" s="11"/>
      <c r="AU20" s="11"/>
      <c r="AV20" s="22">
        <v>1</v>
      </c>
      <c r="AW20" s="11"/>
      <c r="AX20" s="11">
        <f t="shared" ref="AX20:AY20" si="28">SUM(AR20,AT20,AV20)</f>
        <v>1</v>
      </c>
      <c r="AY20" s="11">
        <f t="shared" si="28"/>
        <v>0</v>
      </c>
      <c r="AZ20" s="11">
        <f t="shared" ref="AZ20:BA20" si="29">SUM(Z20,AH20,AP20,AX20)</f>
        <v>4</v>
      </c>
      <c r="BA20" s="11">
        <f t="shared" si="29"/>
        <v>0</v>
      </c>
      <c r="BB20" s="11"/>
      <c r="BC20" s="11"/>
      <c r="BD20" s="11"/>
      <c r="BE20" s="11"/>
    </row>
    <row r="21" spans="1:57" ht="89.25" customHeight="1">
      <c r="A21" s="20"/>
      <c r="B21" s="11">
        <v>5</v>
      </c>
      <c r="C21" s="11" t="s">
        <v>75</v>
      </c>
      <c r="D21" s="11" t="s">
        <v>76</v>
      </c>
      <c r="E21" s="11" t="s">
        <v>77</v>
      </c>
      <c r="F21" s="11" t="s">
        <v>63</v>
      </c>
      <c r="G21" s="11" t="s">
        <v>50</v>
      </c>
      <c r="H21" s="11" t="s">
        <v>78</v>
      </c>
      <c r="I21" s="21">
        <v>36892</v>
      </c>
      <c r="J21" s="21">
        <v>11658</v>
      </c>
      <c r="K21" s="11" t="s">
        <v>52</v>
      </c>
      <c r="L21" s="22" t="s">
        <v>79</v>
      </c>
      <c r="M21" s="22" t="s">
        <v>54</v>
      </c>
      <c r="N21" s="22" t="s">
        <v>54</v>
      </c>
      <c r="O21" s="22" t="s">
        <v>55</v>
      </c>
      <c r="P21" s="22" t="s">
        <v>80</v>
      </c>
      <c r="Q21" s="11" t="s">
        <v>56</v>
      </c>
      <c r="R21" s="11" t="s">
        <v>57</v>
      </c>
      <c r="S21" s="11" t="s">
        <v>57</v>
      </c>
      <c r="T21" s="11"/>
      <c r="U21" s="11"/>
      <c r="V21" s="11"/>
      <c r="W21" s="11"/>
      <c r="X21" s="22">
        <v>1</v>
      </c>
      <c r="Y21" s="11"/>
      <c r="Z21" s="11">
        <f t="shared" ref="Z21:AA21" si="30">SUM(T21,V21,X21)</f>
        <v>1</v>
      </c>
      <c r="AA21" s="11">
        <f t="shared" si="30"/>
        <v>0</v>
      </c>
      <c r="AB21" s="11"/>
      <c r="AC21" s="11"/>
      <c r="AD21" s="11"/>
      <c r="AE21" s="11"/>
      <c r="AF21" s="22">
        <v>1</v>
      </c>
      <c r="AG21" s="11"/>
      <c r="AH21" s="11">
        <f t="shared" ref="AH21:AI21" si="31">SUM(AB21,AD21,AF21)</f>
        <v>1</v>
      </c>
      <c r="AI21" s="11">
        <f t="shared" si="31"/>
        <v>0</v>
      </c>
      <c r="AJ21" s="11"/>
      <c r="AK21" s="11"/>
      <c r="AL21" s="11"/>
      <c r="AM21" s="11"/>
      <c r="AN21" s="22">
        <v>1</v>
      </c>
      <c r="AO21" s="11"/>
      <c r="AP21" s="11">
        <f t="shared" ref="AP21:AQ21" si="32">SUM(AJ21,AL21,AN21)</f>
        <v>1</v>
      </c>
      <c r="AQ21" s="11">
        <f t="shared" si="32"/>
        <v>0</v>
      </c>
      <c r="AR21" s="11"/>
      <c r="AS21" s="11"/>
      <c r="AT21" s="11"/>
      <c r="AU21" s="11"/>
      <c r="AV21" s="22">
        <v>1</v>
      </c>
      <c r="AW21" s="11"/>
      <c r="AX21" s="11">
        <f t="shared" ref="AX21:AY21" si="33">SUM(AR21,AT21,AV21)</f>
        <v>1</v>
      </c>
      <c r="AY21" s="11">
        <f t="shared" si="33"/>
        <v>0</v>
      </c>
      <c r="AZ21" s="11">
        <f t="shared" ref="AZ21:BA21" si="34">SUM(Z21,AH21,AP21,AX21)</f>
        <v>4</v>
      </c>
      <c r="BA21" s="11">
        <f t="shared" si="34"/>
        <v>0</v>
      </c>
      <c r="BB21" s="11"/>
      <c r="BC21" s="11"/>
      <c r="BD21" s="11"/>
      <c r="BE21" s="11"/>
    </row>
    <row r="22" spans="1:57" ht="15.75" customHeight="1">
      <c r="A22" s="20"/>
      <c r="B22" s="11"/>
      <c r="C22" s="11"/>
      <c r="D22" s="11"/>
      <c r="E22" s="2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57" ht="15.75" customHeight="1">
      <c r="A23" s="2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ht="15.75" customHeight="1">
      <c r="A24" s="2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 ht="15.75" customHeight="1">
      <c r="A25" s="2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 ht="15.75" customHeight="1">
      <c r="A26" s="2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 ht="15.75" customHeight="1">
      <c r="A27" s="2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7" ht="15.75" customHeight="1">
      <c r="A28" s="2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 ht="15.75" customHeight="1">
      <c r="A29" s="2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7" ht="15.75" customHeight="1">
      <c r="A30" s="2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ht="15.75" customHeight="1">
      <c r="A31" s="2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57" ht="15.75" customHeight="1">
      <c r="A32" s="2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ht="15.75" customHeight="1">
      <c r="A33" s="2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ht="15.75" customHeight="1">
      <c r="A34" s="2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</row>
    <row r="35" spans="1:57" ht="15.75" customHeight="1">
      <c r="A35" s="2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ht="15.75" customHeight="1">
      <c r="A36" s="2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</row>
    <row r="37" spans="1:57" ht="15.75" customHeight="1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</row>
    <row r="38" spans="1:57" ht="15.75" customHeight="1">
      <c r="A38" s="2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1:57" ht="15.75" customHeight="1">
      <c r="A39" s="2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1:57" ht="15.75" customHeight="1">
      <c r="A40" s="2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1:57" ht="15.75" customHeight="1">
      <c r="A41" s="2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1:57" ht="15.75" customHeight="1">
      <c r="A42" s="2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ht="15.75" customHeight="1">
      <c r="A43" s="2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ht="15.75" customHeight="1">
      <c r="A44" s="2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ht="15.75" customHeight="1">
      <c r="A45" s="2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ht="15.75" customHeight="1">
      <c r="A46" s="2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ht="15.75" customHeight="1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1:57" ht="15.75" customHeight="1">
      <c r="A48" s="2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ht="15.75" customHeight="1">
      <c r="A49" s="2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1:57" ht="15.75" customHeight="1">
      <c r="A50" s="2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1:57" ht="15.75" customHeight="1">
      <c r="A51" s="2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ht="15.75" customHeight="1">
      <c r="A52" s="2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ht="15.75" customHeight="1">
      <c r="A53" s="2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ht="15.75" customHeight="1">
      <c r="A54" s="2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1:57" ht="15.75" customHeight="1">
      <c r="A55" s="2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57" ht="15.75" customHeight="1">
      <c r="A56" s="2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1:57" ht="15.75" customHeight="1">
      <c r="A57" s="2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1:57" ht="15.75" customHeight="1">
      <c r="A58" s="2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1:57" ht="15.75" customHeight="1">
      <c r="A59" s="2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</row>
    <row r="60" spans="1:57" ht="15.75" customHeight="1">
      <c r="A60" s="2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</row>
    <row r="61" spans="1:57" ht="15.75" customHeight="1">
      <c r="A61" s="2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</row>
    <row r="62" spans="1:57" ht="15.75" customHeight="1">
      <c r="A62" s="2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</row>
    <row r="63" spans="1:57" ht="15.75" customHeight="1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1:57" ht="15.75" customHeight="1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</row>
    <row r="65" spans="1:57" ht="15.75" customHeight="1">
      <c r="A65" s="2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</row>
    <row r="66" spans="1:57" ht="15.75" customHeight="1">
      <c r="A66" s="2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</row>
    <row r="67" spans="1:57" ht="15.75" customHeight="1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</row>
    <row r="68" spans="1:57" ht="15.75" customHeight="1">
      <c r="A68" s="2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1:57" ht="15.75" customHeight="1">
      <c r="A69" s="2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</row>
    <row r="70" spans="1:57" ht="15.75" customHeight="1">
      <c r="A70" s="2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</row>
    <row r="71" spans="1:57" ht="15.75" customHeight="1">
      <c r="A71" s="2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</row>
    <row r="72" spans="1:57" ht="15.75" customHeight="1">
      <c r="A72" s="2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</row>
    <row r="73" spans="1:57" ht="15.75" customHeight="1">
      <c r="A73" s="2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1:57" ht="15.75" customHeight="1">
      <c r="A74" s="2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</row>
    <row r="75" spans="1:57" ht="15.75" customHeight="1">
      <c r="A75" s="2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</row>
    <row r="76" spans="1:57" ht="15.75" customHeight="1">
      <c r="A76" s="2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</row>
    <row r="77" spans="1:57" ht="15.75" customHeight="1">
      <c r="A77" s="2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</row>
    <row r="78" spans="1:57" ht="15.75" customHeight="1">
      <c r="A78" s="2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</row>
    <row r="79" spans="1:57" ht="15.75" customHeight="1">
      <c r="A79" s="2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</row>
    <row r="80" spans="1:57" ht="15.75" customHeight="1">
      <c r="A80" s="2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</row>
    <row r="81" spans="1:57" ht="15.75" customHeight="1">
      <c r="A81" s="2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</row>
    <row r="82" spans="1:57" ht="15.75" customHeight="1">
      <c r="A82" s="2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</row>
    <row r="83" spans="1:57" ht="15.75" customHeight="1">
      <c r="A83" s="2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1:57" ht="15.75" customHeight="1">
      <c r="A84" s="2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</row>
    <row r="85" spans="1:57" ht="15.75" customHeight="1">
      <c r="A85" s="24"/>
      <c r="B85" s="25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</row>
    <row r="86" spans="1:57" ht="15.75" customHeight="1">
      <c r="A86" s="24"/>
      <c r="B86" s="25"/>
      <c r="C86" s="25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</row>
    <row r="87" spans="1:57" ht="15.75" customHeight="1">
      <c r="A87" s="24"/>
      <c r="B87" s="25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</row>
    <row r="88" spans="1:57" ht="15.75" customHeight="1">
      <c r="A88" s="24"/>
      <c r="B88" s="25"/>
      <c r="C88" s="25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</row>
    <row r="89" spans="1:57" ht="15.75" customHeight="1">
      <c r="A89" s="24"/>
      <c r="B89" s="25"/>
      <c r="C89" s="25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</row>
    <row r="90" spans="1:57" ht="15.75" customHeight="1">
      <c r="A90" s="24"/>
      <c r="B90" s="25"/>
      <c r="C90" s="25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</row>
    <row r="91" spans="1:57" ht="15.75" customHeight="1">
      <c r="A91" s="24"/>
      <c r="B91" s="25"/>
      <c r="C91" s="25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</row>
    <row r="92" spans="1:57" ht="15.75" customHeight="1">
      <c r="A92" s="24"/>
      <c r="B92" s="25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</row>
    <row r="93" spans="1:57" ht="15.75" customHeight="1">
      <c r="A93" s="1"/>
      <c r="B93" s="25"/>
      <c r="C93" s="25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</row>
    <row r="94" spans="1:57" ht="15.75" customHeight="1">
      <c r="A94" s="1"/>
      <c r="B94" s="25"/>
      <c r="C94" s="25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</row>
    <row r="95" spans="1:57" ht="15.75" customHeight="1">
      <c r="A95" s="1"/>
      <c r="B95" s="25"/>
      <c r="C95" s="25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</row>
    <row r="96" spans="1:57" ht="15.75" customHeight="1">
      <c r="A96" s="1"/>
      <c r="B96" s="25"/>
      <c r="C96" s="25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ht="15.75" customHeight="1">
      <c r="A97" s="1"/>
      <c r="B97" s="25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:57" ht="15.75" customHeight="1">
      <c r="A98" s="1"/>
      <c r="B98" s="25"/>
      <c r="C98" s="25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57" ht="15.75" customHeight="1">
      <c r="A99" s="1"/>
      <c r="B99" s="25"/>
      <c r="C99" s="25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57" ht="15.75" customHeight="1">
      <c r="A100" s="1"/>
      <c r="B100" s="25"/>
      <c r="C100" s="25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  <row r="101" spans="1:57" ht="15.75" customHeight="1">
      <c r="A101" s="1"/>
      <c r="B101" s="25"/>
      <c r="C101" s="25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:57" ht="15.75" customHeight="1">
      <c r="A102" s="1"/>
      <c r="B102" s="25"/>
      <c r="C102" s="25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  <row r="103" spans="1:57" ht="15.75" customHeight="1">
      <c r="A103" s="1"/>
      <c r="B103" s="25"/>
      <c r="C103" s="25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</row>
    <row r="104" spans="1:57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1:57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1:57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1:57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spans="1:57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1:57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spans="1:57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spans="1:57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1:57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1:57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1:57" ht="15.7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1:57" ht="15.7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spans="1:57" ht="15.7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ht="15.7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1:57" ht="15.7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ht="15.7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1:57" ht="15.7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spans="1:57" ht="15.7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ht="15.7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1:57" ht="15.7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1:57" ht="15.7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spans="1:57" ht="15.7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spans="1:57" ht="15.75" customHeight="1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</row>
    <row r="135" spans="1:57" ht="15.75" customHeight="1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spans="1:57" ht="15.75" customHeight="1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1:57" ht="15.75" customHeight="1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</row>
    <row r="138" spans="1:57" ht="15.75" customHeight="1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1:57" ht="15.75" customHeight="1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spans="1:57" ht="15.75" customHeight="1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spans="1:57" ht="15.75" customHeight="1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</row>
    <row r="142" spans="1:57" ht="15.75" customHeight="1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1:57" ht="15.75" customHeight="1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</row>
    <row r="144" spans="1:57" ht="15.75" customHeight="1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1:57" ht="15.75" customHeight="1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1:57" ht="15.7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spans="1:57" ht="15.7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spans="1:57" ht="15.7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spans="1:57" ht="15.7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1:57" ht="15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</row>
    <row r="151" spans="1:57" ht="15.7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spans="1:57" ht="15.7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</row>
    <row r="153" spans="1:57" ht="15.7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spans="1:57" ht="15.7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1:57" ht="15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</row>
    <row r="157" spans="1:57" ht="15.7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spans="1:57" ht="15.7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ht="15.7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1:57" ht="15.7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spans="1:57" ht="15.7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1:57" ht="15.7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1:57" ht="15.7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1:57" ht="15.7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spans="1:57" ht="15.7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spans="1:57" ht="15.7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1:57" ht="15.7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1:57" ht="15.7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spans="1:57" ht="15.7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  <row r="170" spans="1:57" ht="15.7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</row>
    <row r="171" spans="1:57" ht="15.7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</row>
    <row r="172" spans="1:57" ht="15.7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spans="1:57" ht="15.7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</row>
    <row r="174" spans="1:57" ht="15.7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</row>
    <row r="175" spans="1:57" ht="15.7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</row>
    <row r="176" spans="1:57" ht="15.7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</row>
    <row r="177" spans="1:57" ht="15.7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</row>
    <row r="178" spans="1:57" ht="15.7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</row>
    <row r="179" spans="1:57" ht="15.7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spans="1:57" ht="15.7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spans="1:57" ht="15.7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spans="1:57" ht="15.75" customHeight="1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spans="1:57" ht="15.75" customHeight="1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spans="1:57" ht="15.75" customHeight="1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spans="1:57" ht="15.75" customHeight="1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spans="1:57" ht="15.75" customHeight="1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spans="1:57" ht="15.75" customHeight="1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spans="1:57" ht="15.75" customHeight="1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spans="1:57" ht="15.75" customHeight="1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spans="1:57" ht="15.75" customHeight="1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ht="15.75" customHeight="1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ht="15.75" customHeight="1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7" ht="15.75" customHeight="1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spans="1:57" ht="15.75" customHeight="1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spans="1:57" ht="15.75" customHeight="1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  <row r="196" spans="1:57" ht="15.75" customHeight="1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</row>
    <row r="197" spans="1:57" ht="15.75" customHeight="1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spans="1:57" ht="15.75" customHeight="1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</row>
    <row r="199" spans="1:57" ht="15.75" customHeight="1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</row>
    <row r="200" spans="1:57" ht="15.75" customHeight="1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</row>
    <row r="201" spans="1:57" ht="15.75" customHeight="1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</row>
    <row r="202" spans="1:57" ht="15.75" customHeight="1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</row>
    <row r="203" spans="1:57" ht="15.75" customHeight="1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</row>
    <row r="204" spans="1:57" ht="15.75" customHeight="1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</row>
    <row r="205" spans="1:57" ht="15.75" customHeight="1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</row>
    <row r="206" spans="1:57" ht="15.7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</row>
    <row r="207" spans="1:57" ht="15.75" customHeight="1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</row>
    <row r="208" spans="1:57" ht="15.75" customHeight="1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</row>
    <row r="209" spans="1:57" ht="15.75" customHeight="1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</row>
    <row r="210" spans="1:57" ht="15.75" customHeight="1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</row>
    <row r="211" spans="1:57" ht="15.75" customHeight="1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</row>
    <row r="212" spans="1:57" ht="15.75" customHeight="1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</row>
    <row r="213" spans="1:57" ht="15.75" customHeight="1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</row>
    <row r="214" spans="1:57" ht="15.75" customHeight="1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spans="1:57" ht="15.75" customHeight="1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</row>
    <row r="216" spans="1:57" ht="15.75" customHeight="1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spans="1:57" ht="15.75" customHeight="1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</row>
    <row r="218" spans="1:57" ht="15.75" customHeight="1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</row>
    <row r="219" spans="1:57" ht="15.75" customHeight="1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</row>
    <row r="220" spans="1:57" ht="15.75" customHeight="1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</row>
    <row r="221" spans="1:57" ht="15.7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</row>
    <row r="222" spans="1:57" ht="15.7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</row>
    <row r="223" spans="1:57" ht="15.7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</row>
    <row r="224" spans="1:57" ht="15.7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</row>
    <row r="225" spans="1:57" ht="15.7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</row>
    <row r="226" spans="1:57" ht="15.7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</row>
    <row r="227" spans="1:57" ht="15.7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</row>
    <row r="228" spans="1:57" ht="15.7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</row>
    <row r="229" spans="1:57" ht="15.7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</row>
    <row r="230" spans="1:57" ht="15.7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</row>
    <row r="231" spans="1:57" ht="15.7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</row>
    <row r="232" spans="1:57" ht="15.7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</row>
    <row r="233" spans="1:57" ht="15.7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</row>
    <row r="234" spans="1:57" ht="15.7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</row>
    <row r="235" spans="1:57" ht="15.7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</row>
    <row r="236" spans="1:57" ht="15.7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</row>
    <row r="237" spans="1:57" ht="15.7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</row>
    <row r="238" spans="1:57" ht="15.7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</row>
    <row r="239" spans="1:57" ht="15.7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</row>
    <row r="240" spans="1:57" ht="15.7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</row>
    <row r="241" spans="1:57" ht="15.7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</row>
    <row r="242" spans="1:57" ht="15.7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</row>
    <row r="243" spans="1:57" ht="15.7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</row>
    <row r="244" spans="1:57" ht="15.7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</row>
    <row r="245" spans="1:57" ht="15.7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</row>
    <row r="246" spans="1:57" ht="15.7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</row>
    <row r="247" spans="1:57" ht="15.7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</row>
    <row r="248" spans="1:57" ht="15.7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</row>
    <row r="249" spans="1:57" ht="15.7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</row>
    <row r="250" spans="1:57" ht="15.7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</row>
    <row r="251" spans="1:57" ht="15.7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</row>
    <row r="252" spans="1:57" ht="15.7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</row>
    <row r="253" spans="1:57" ht="15.7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</row>
    <row r="254" spans="1:57" ht="15.7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</row>
    <row r="255" spans="1:57" ht="15.7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</row>
    <row r="256" spans="1:57" ht="15.7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</row>
    <row r="257" spans="1:57" ht="15.7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</row>
    <row r="258" spans="1:57" ht="15.7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</row>
    <row r="259" spans="1:57" ht="15.7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</row>
    <row r="260" spans="1:57" ht="15.7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</row>
    <row r="261" spans="1:57" ht="15.7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</row>
    <row r="262" spans="1:57" ht="15.7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</row>
    <row r="263" spans="1:57" ht="15.7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</row>
    <row r="264" spans="1:57" ht="15.7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</row>
    <row r="265" spans="1:57" ht="15.7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</row>
    <row r="266" spans="1:57" ht="15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</row>
    <row r="267" spans="1:57" ht="15.7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</row>
    <row r="268" spans="1:57" ht="15.7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</row>
    <row r="269" spans="1:57" ht="15.7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</row>
    <row r="270" spans="1:57" ht="15.7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</row>
    <row r="271" spans="1:57" ht="15.7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</row>
    <row r="272" spans="1:57" ht="15.7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</row>
    <row r="273" spans="1:57" ht="15.7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</row>
    <row r="274" spans="1:57" ht="15.7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</row>
    <row r="275" spans="1:57" ht="15.7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</row>
    <row r="276" spans="1:57" ht="15.7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</row>
    <row r="277" spans="1:57" ht="15.7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</row>
    <row r="278" spans="1:57" ht="15.7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</row>
    <row r="279" spans="1:57" ht="15.7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</row>
    <row r="280" spans="1:57" ht="15.7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</row>
    <row r="281" spans="1:57" ht="15.7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</row>
    <row r="282" spans="1:57" ht="15.7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</row>
    <row r="283" spans="1:57" ht="15.7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</row>
    <row r="284" spans="1:57" ht="15.7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</row>
    <row r="285" spans="1:57" ht="15.7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</row>
    <row r="286" spans="1:57" ht="15.7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</row>
    <row r="287" spans="1:57" ht="15.7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</row>
    <row r="288" spans="1:57" ht="15.7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</row>
    <row r="289" spans="1:57" ht="15.7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</row>
    <row r="290" spans="1:57" ht="15.7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</row>
    <row r="291" spans="1:57" ht="15.7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</row>
    <row r="292" spans="1:57" ht="15.7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</row>
    <row r="293" spans="1:57" ht="15.7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</row>
    <row r="294" spans="1:57" ht="15.7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</row>
    <row r="295" spans="1:57" ht="15.7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</row>
    <row r="296" spans="1:57" ht="15.7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</row>
    <row r="297" spans="1:57" ht="15.7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</row>
    <row r="298" spans="1:57" ht="15.7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</row>
    <row r="299" spans="1:57" ht="15.7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</row>
    <row r="300" spans="1:57" ht="15.7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</row>
    <row r="301" spans="1:57" ht="15.7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</row>
    <row r="302" spans="1:57" ht="15.7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</row>
    <row r="303" spans="1:57" ht="15.7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</row>
    <row r="304" spans="1:57" ht="15.7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</row>
    <row r="305" spans="1:57" ht="15.7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</row>
    <row r="306" spans="1:57" ht="15.7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</row>
    <row r="307" spans="1:57" ht="15.7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</row>
    <row r="308" spans="1:57" ht="15.7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</row>
    <row r="309" spans="1:57" ht="15.7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</row>
    <row r="310" spans="1:57" ht="15.7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</row>
    <row r="311" spans="1:57" ht="15.7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</row>
    <row r="312" spans="1:57" ht="15.7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</row>
    <row r="313" spans="1:57" ht="15.7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</row>
    <row r="314" spans="1:57" ht="15.7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</row>
    <row r="315" spans="1:57" ht="15.7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</row>
    <row r="316" spans="1:57" ht="15.7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</row>
    <row r="317" spans="1:57" ht="15.7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</row>
    <row r="318" spans="1:57" ht="15.7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</row>
    <row r="319" spans="1:57" ht="15.7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</row>
    <row r="320" spans="1:57" ht="15.7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</row>
    <row r="321" spans="1:57" ht="15.7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</row>
    <row r="322" spans="1:57" ht="15.7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</row>
    <row r="323" spans="1:57" ht="15.7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</row>
    <row r="324" spans="1:57" ht="15.7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</row>
    <row r="325" spans="1:57" ht="15.7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</row>
    <row r="326" spans="1:57" ht="15.7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</row>
    <row r="327" spans="1:57" ht="15.7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</row>
    <row r="328" spans="1:57" ht="15.7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</row>
    <row r="329" spans="1:57" ht="15.7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</row>
    <row r="330" spans="1:57" ht="15.7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</row>
    <row r="331" spans="1:57" ht="15.7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</row>
    <row r="332" spans="1:57" ht="15.7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</row>
    <row r="333" spans="1:57" ht="15.7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</row>
    <row r="334" spans="1:57" ht="15.7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</row>
    <row r="335" spans="1:57" ht="15.7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</row>
    <row r="336" spans="1:57" ht="15.7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</row>
    <row r="337" spans="1:57" ht="15.7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</row>
    <row r="338" spans="1:57" ht="15.7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</row>
    <row r="339" spans="1:57" ht="15.7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</row>
    <row r="340" spans="1:57" ht="15.7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</row>
    <row r="341" spans="1:57" ht="15.7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</row>
    <row r="342" spans="1:57" ht="15.7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</row>
    <row r="343" spans="1:57" ht="15.7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</row>
    <row r="344" spans="1:57" ht="15.7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</row>
    <row r="345" spans="1:57" ht="15.7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</row>
    <row r="346" spans="1:57" ht="15.7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</row>
    <row r="347" spans="1:57" ht="15.7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</row>
    <row r="348" spans="1:57" ht="15.7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</row>
    <row r="349" spans="1:57" ht="15.7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</row>
    <row r="350" spans="1:57" ht="15.7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</row>
    <row r="351" spans="1:57" ht="15.7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</row>
    <row r="352" spans="1:57" ht="15.7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</row>
    <row r="353" spans="1:57" ht="15.7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</row>
    <row r="354" spans="1:57" ht="15.7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</row>
    <row r="355" spans="1:57" ht="15.7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</row>
    <row r="356" spans="1:57" ht="15.7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</row>
    <row r="357" spans="1:57" ht="15.7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</row>
    <row r="358" spans="1:57" ht="15.7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</row>
    <row r="359" spans="1:57" ht="15.7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</row>
    <row r="360" spans="1:57" ht="15.7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</row>
    <row r="361" spans="1:57" ht="15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</row>
    <row r="362" spans="1:57" ht="15.7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</row>
    <row r="363" spans="1:57" ht="15.7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</row>
    <row r="364" spans="1:57" ht="15.7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</row>
    <row r="365" spans="1:57" ht="15.7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</row>
    <row r="366" spans="1:57" ht="15.7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</row>
    <row r="367" spans="1:57" ht="15.7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</row>
    <row r="368" spans="1:57" ht="15.7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</row>
    <row r="369" spans="1:57" ht="15.7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</row>
    <row r="370" spans="1:57" ht="15.7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</row>
    <row r="371" spans="1:57" ht="15.7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</row>
    <row r="372" spans="1:57" ht="15.7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</row>
    <row r="373" spans="1:57" ht="15.7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</row>
    <row r="374" spans="1:57" ht="15.7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</row>
    <row r="375" spans="1:57" ht="15.7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</row>
    <row r="376" spans="1:57" ht="15.7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</row>
    <row r="377" spans="1:57" ht="15.7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</row>
    <row r="378" spans="1:57" ht="15.7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</row>
    <row r="379" spans="1:57" ht="15.7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</row>
    <row r="380" spans="1:57" ht="15.7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</row>
    <row r="381" spans="1:57" ht="15.7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</row>
    <row r="382" spans="1:57" ht="15.7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</row>
    <row r="383" spans="1:57" ht="15.7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</row>
    <row r="384" spans="1:57" ht="15.7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</row>
    <row r="385" spans="1:57" ht="15.7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</row>
    <row r="386" spans="1:57" ht="15.7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</row>
    <row r="387" spans="1:57" ht="15.7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</row>
    <row r="388" spans="1:57" ht="15.7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</row>
    <row r="389" spans="1:57" ht="15.7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</row>
    <row r="390" spans="1:57" ht="15.7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</row>
    <row r="391" spans="1:57" ht="15.7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</row>
    <row r="392" spans="1:57" ht="15.7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</row>
    <row r="393" spans="1:57" ht="15.7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</row>
    <row r="394" spans="1:57" ht="15.7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</row>
    <row r="395" spans="1:57" ht="15.7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</row>
    <row r="396" spans="1:57" ht="15.7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</row>
    <row r="397" spans="1:57" ht="15.7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</row>
    <row r="398" spans="1:57" ht="15.7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</row>
    <row r="399" spans="1:57" ht="15.7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</row>
    <row r="400" spans="1:57" ht="15.7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</row>
    <row r="401" spans="1:57" ht="15.7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</row>
    <row r="402" spans="1:57" ht="15.7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</row>
    <row r="403" spans="1:57" ht="15.7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</row>
    <row r="404" spans="1:57" ht="15.7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</row>
    <row r="405" spans="1:57" ht="15.7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</row>
    <row r="406" spans="1:57" ht="15.7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</row>
    <row r="407" spans="1:57" ht="15.7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</row>
    <row r="408" spans="1:57" ht="15.7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</row>
    <row r="409" spans="1:57" ht="15.7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</row>
    <row r="410" spans="1:57" ht="15.7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</row>
    <row r="411" spans="1:57" ht="15.7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</row>
    <row r="412" spans="1:57" ht="15.7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</row>
    <row r="413" spans="1:57" ht="15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</row>
    <row r="414" spans="1:57" ht="15.7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</row>
    <row r="415" spans="1:57" ht="15.7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</row>
    <row r="416" spans="1:57" ht="15.7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</row>
    <row r="417" spans="1:57" ht="15.7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</row>
    <row r="418" spans="1:57" ht="15.7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</row>
    <row r="419" spans="1:57" ht="15.7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</row>
    <row r="420" spans="1:57" ht="15.7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</row>
    <row r="421" spans="1:57" ht="15.7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</row>
    <row r="422" spans="1:57" ht="15.7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</row>
    <row r="423" spans="1:57" ht="15.7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</row>
    <row r="424" spans="1:57" ht="15.7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</row>
    <row r="425" spans="1:57" ht="15.7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</row>
    <row r="426" spans="1:57" ht="15.7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</row>
    <row r="427" spans="1:57" ht="15.7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</row>
    <row r="428" spans="1:57" ht="15.7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</row>
    <row r="429" spans="1:57" ht="15.7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</row>
    <row r="430" spans="1:57" ht="15.7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</row>
    <row r="431" spans="1:57" ht="15.7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</row>
    <row r="432" spans="1:57" ht="15.7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</row>
    <row r="433" spans="1:57" ht="15.7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</row>
    <row r="434" spans="1:57" ht="15.7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</row>
    <row r="435" spans="1:57" ht="15.7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</row>
    <row r="436" spans="1:57" ht="15.7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</row>
    <row r="437" spans="1:57" ht="15.7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</row>
    <row r="438" spans="1:57" ht="15.7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</row>
    <row r="439" spans="1:57" ht="15.7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</row>
    <row r="440" spans="1:57" ht="15.7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</row>
    <row r="441" spans="1:57" ht="15.7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</row>
    <row r="442" spans="1:57" ht="15.7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</row>
    <row r="443" spans="1:57" ht="15.7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</row>
    <row r="444" spans="1:57" ht="15.7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</row>
    <row r="445" spans="1:57" ht="15.7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</row>
    <row r="446" spans="1:57" ht="15.7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</row>
    <row r="447" spans="1:57" ht="15.7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</row>
    <row r="448" spans="1:57" ht="15.7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</row>
    <row r="449" spans="1:57" ht="15.7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</row>
    <row r="450" spans="1:57" ht="15.7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</row>
    <row r="451" spans="1:57" ht="15.7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</row>
    <row r="452" spans="1:57" ht="15.7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</row>
    <row r="453" spans="1:57" ht="15.7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</row>
    <row r="454" spans="1:57" ht="15.7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</row>
    <row r="455" spans="1:57" ht="15.7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</row>
    <row r="456" spans="1:57" ht="15.7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</row>
    <row r="457" spans="1:57" ht="15.7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</row>
    <row r="458" spans="1:57" ht="15.7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</row>
    <row r="459" spans="1:57" ht="15.7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</row>
    <row r="460" spans="1:57" ht="15.7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</row>
    <row r="461" spans="1:57" ht="15.7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</row>
    <row r="462" spans="1:57" ht="15.7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</row>
    <row r="463" spans="1:57" ht="15.7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</row>
    <row r="464" spans="1:57" ht="15.7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</row>
    <row r="465" spans="1:57" ht="15.7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</row>
    <row r="466" spans="1:57" ht="15.7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</row>
    <row r="467" spans="1:57" ht="15.7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</row>
    <row r="468" spans="1:57" ht="15.7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</row>
    <row r="469" spans="1:57" ht="15.7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</row>
    <row r="470" spans="1:57" ht="15.7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</row>
    <row r="471" spans="1:57" ht="15.7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</row>
    <row r="472" spans="1:57" ht="15.7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</row>
    <row r="473" spans="1:57" ht="15.7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</row>
    <row r="474" spans="1:57" ht="15.7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</row>
    <row r="475" spans="1:57" ht="15.7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</row>
    <row r="476" spans="1:57" ht="15.7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</row>
    <row r="477" spans="1:57" ht="15.7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</row>
    <row r="478" spans="1:57" ht="15.7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</row>
    <row r="479" spans="1:57" ht="15.7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</row>
    <row r="480" spans="1:57" ht="15.7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</row>
    <row r="481" spans="1:57" ht="15.7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</row>
    <row r="482" spans="1:57" ht="15.7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</row>
    <row r="483" spans="1:57" ht="15.7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</row>
    <row r="484" spans="1:57" ht="15.7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</row>
    <row r="485" spans="1:57" ht="15.7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</row>
    <row r="486" spans="1:57" ht="15.7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</row>
    <row r="487" spans="1:57" ht="15.7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</row>
    <row r="488" spans="1:57" ht="15.7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</row>
    <row r="489" spans="1:57" ht="15.7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</row>
    <row r="490" spans="1:57" ht="15.7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</row>
    <row r="491" spans="1:57" ht="15.7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</row>
    <row r="492" spans="1:57" ht="15.7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</row>
    <row r="493" spans="1:57" ht="15.7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</row>
    <row r="494" spans="1:57" ht="15.7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</row>
    <row r="495" spans="1:57" ht="15.7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</row>
    <row r="496" spans="1:57" ht="15.7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</row>
    <row r="497" spans="1:57" ht="15.7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</row>
    <row r="498" spans="1:57" ht="15.7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</row>
    <row r="499" spans="1:57" ht="15.7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</row>
    <row r="500" spans="1:57" ht="15.7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</row>
    <row r="501" spans="1:57" ht="15.7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</row>
    <row r="502" spans="1:57" ht="15.7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</row>
    <row r="503" spans="1:57" ht="15.7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</row>
    <row r="504" spans="1:57" ht="15.7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</row>
    <row r="505" spans="1:57" ht="15.7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</row>
    <row r="506" spans="1:57" ht="15.7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</row>
    <row r="507" spans="1:57" ht="15.7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</row>
    <row r="508" spans="1:57" ht="15.7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</row>
    <row r="509" spans="1:57" ht="15.7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</row>
    <row r="510" spans="1:57" ht="15.7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</row>
    <row r="511" spans="1:57" ht="15.7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</row>
    <row r="512" spans="1:57" ht="15.7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</row>
    <row r="513" spans="1:57" ht="15.7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</row>
    <row r="514" spans="1:57" ht="15.7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</row>
    <row r="515" spans="1:57" ht="15.7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</row>
    <row r="516" spans="1:57" ht="15.7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</row>
    <row r="517" spans="1:57" ht="15.7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</row>
    <row r="518" spans="1:57" ht="15.7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</row>
    <row r="519" spans="1:57" ht="15.7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</row>
    <row r="520" spans="1:57" ht="15.7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</row>
    <row r="521" spans="1:57" ht="15.7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</row>
    <row r="522" spans="1:57" ht="15.7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</row>
    <row r="523" spans="1:57" ht="15.7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</row>
    <row r="524" spans="1:57" ht="15.7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</row>
    <row r="525" spans="1:57" ht="15.7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</row>
    <row r="526" spans="1:57" ht="15.7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</row>
    <row r="527" spans="1:57" ht="15.7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</row>
    <row r="528" spans="1:57" ht="15.7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</row>
    <row r="529" spans="1:57" ht="15.7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</row>
    <row r="530" spans="1:57" ht="15.7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</row>
    <row r="531" spans="1:57" ht="15.7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</row>
    <row r="532" spans="1:57" ht="15.7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</row>
    <row r="533" spans="1:57" ht="15.7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</row>
    <row r="534" spans="1:57" ht="15.7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</row>
    <row r="535" spans="1:57" ht="15.7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</row>
    <row r="536" spans="1:57" ht="15.7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</row>
    <row r="537" spans="1:57" ht="15.7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</row>
    <row r="538" spans="1:57" ht="15.7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</row>
    <row r="539" spans="1:57" ht="15.7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</row>
    <row r="540" spans="1:57" ht="15.7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</row>
    <row r="541" spans="1:57" ht="15.7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</row>
    <row r="542" spans="1:57" ht="15.7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</row>
    <row r="543" spans="1:57" ht="15.7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</row>
    <row r="544" spans="1:57" ht="15.7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</row>
    <row r="545" spans="1:57" ht="15.7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</row>
    <row r="546" spans="1:57" ht="15.7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</row>
    <row r="547" spans="1:57" ht="15.7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</row>
    <row r="548" spans="1:57" ht="15.7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</row>
    <row r="549" spans="1:57" ht="15.7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</row>
    <row r="550" spans="1:57" ht="15.7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</row>
    <row r="551" spans="1:57" ht="15.7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</row>
    <row r="552" spans="1:57" ht="15.7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</row>
    <row r="553" spans="1:57" ht="15.7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</row>
    <row r="554" spans="1:57" ht="15.7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</row>
    <row r="555" spans="1:57" ht="15.7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</row>
    <row r="556" spans="1:57" ht="15.7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</row>
    <row r="557" spans="1:57" ht="15.7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</row>
    <row r="558" spans="1:57" ht="15.7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</row>
    <row r="559" spans="1:57" ht="15.7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</row>
    <row r="560" spans="1:57" ht="15.7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</row>
    <row r="561" spans="1:57" ht="15.7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</row>
    <row r="562" spans="1:57" ht="15.7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</row>
    <row r="563" spans="1:57" ht="15.7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</row>
    <row r="564" spans="1:57" ht="15.7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</row>
    <row r="565" spans="1:57" ht="15.7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</row>
    <row r="566" spans="1:57" ht="15.7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</row>
    <row r="567" spans="1:57" ht="15.7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</row>
    <row r="568" spans="1:57" ht="15.7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</row>
    <row r="569" spans="1:57" ht="15.7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</row>
    <row r="570" spans="1:57" ht="15.7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</row>
    <row r="571" spans="1:57" ht="15.7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</row>
    <row r="572" spans="1:57" ht="15.7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</row>
    <row r="573" spans="1:57" ht="15.7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</row>
    <row r="574" spans="1:57" ht="15.7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</row>
    <row r="575" spans="1:57" ht="15.7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</row>
    <row r="576" spans="1:57" ht="15.7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</row>
    <row r="577" spans="1:57" ht="15.7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</row>
    <row r="578" spans="1:57" ht="15.7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</row>
    <row r="579" spans="1:57" ht="15.7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</row>
    <row r="580" spans="1:57" ht="15.7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</row>
    <row r="581" spans="1:57" ht="15.7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</row>
    <row r="582" spans="1:57" ht="15.7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</row>
    <row r="583" spans="1:57" ht="15.7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</row>
    <row r="584" spans="1:57" ht="15.7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</row>
    <row r="585" spans="1:57" ht="15.7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</row>
    <row r="586" spans="1:57" ht="15.7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</row>
    <row r="587" spans="1:57" ht="15.7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</row>
    <row r="588" spans="1:57" ht="15.7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</row>
    <row r="589" spans="1:57" ht="15.7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</row>
    <row r="590" spans="1:57" ht="15.7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</row>
    <row r="591" spans="1:57" ht="15.7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</row>
    <row r="592" spans="1:57" ht="15.7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</row>
    <row r="593" spans="1:57" ht="15.7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</row>
    <row r="594" spans="1:57" ht="15.7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</row>
    <row r="595" spans="1:57" ht="15.7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</row>
    <row r="596" spans="1:57" ht="15.7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</row>
    <row r="597" spans="1:57" ht="15.7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</row>
    <row r="598" spans="1:57" ht="15.7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</row>
    <row r="599" spans="1:57" ht="15.7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</row>
    <row r="600" spans="1:57" ht="15.7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</row>
    <row r="601" spans="1:57" ht="15.7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</row>
    <row r="602" spans="1:57" ht="15.7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</row>
    <row r="603" spans="1:57" ht="15.7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</row>
    <row r="604" spans="1:57" ht="15.7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</row>
    <row r="605" spans="1:57" ht="15.7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</row>
    <row r="606" spans="1:57" ht="15.7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</row>
    <row r="607" spans="1:57" ht="15.7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</row>
    <row r="608" spans="1:57" ht="15.7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</row>
    <row r="609" spans="1:57" ht="15.7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</row>
    <row r="610" spans="1:57" ht="15.7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</row>
    <row r="611" spans="1:57" ht="15.7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</row>
    <row r="612" spans="1:57" ht="15.7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</row>
    <row r="613" spans="1:57" ht="15.7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</row>
    <row r="614" spans="1:57" ht="15.7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</row>
    <row r="615" spans="1:57" ht="15.7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</row>
    <row r="616" spans="1:57" ht="15.7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</row>
    <row r="617" spans="1:57" ht="15.7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</row>
    <row r="618" spans="1:57" ht="15.7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</row>
    <row r="619" spans="1:57" ht="15.7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</row>
    <row r="620" spans="1:57" ht="15.7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</row>
    <row r="621" spans="1:57" ht="15.7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</row>
    <row r="622" spans="1:57" ht="15.7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</row>
    <row r="623" spans="1:57" ht="15.7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</row>
    <row r="624" spans="1:57" ht="15.7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</row>
    <row r="625" spans="1:57" ht="15.7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</row>
    <row r="626" spans="1:57" ht="15.7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</row>
    <row r="627" spans="1:57" ht="15.7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</row>
    <row r="628" spans="1:57" ht="15.7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</row>
    <row r="629" spans="1:57" ht="15.7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</row>
    <row r="630" spans="1:57" ht="15.7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</row>
    <row r="631" spans="1:57" ht="15.7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</row>
    <row r="632" spans="1:57" ht="15.7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</row>
    <row r="633" spans="1:57" ht="15.7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</row>
    <row r="634" spans="1:57" ht="15.7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</row>
    <row r="635" spans="1:57" ht="15.7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</row>
    <row r="636" spans="1:57" ht="15.7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</row>
    <row r="637" spans="1:57" ht="15.7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</row>
    <row r="638" spans="1:57" ht="15.7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</row>
    <row r="639" spans="1:57" ht="15.7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</row>
    <row r="640" spans="1:57" ht="15.7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</row>
    <row r="641" spans="1:57" ht="15.7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</row>
    <row r="642" spans="1:57" ht="15.7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</row>
    <row r="643" spans="1:57" ht="15.7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</row>
    <row r="644" spans="1:57" ht="15.7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</row>
    <row r="645" spans="1:57" ht="15.7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</row>
    <row r="646" spans="1:57" ht="15.7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</row>
    <row r="647" spans="1:57" ht="15.7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</row>
    <row r="648" spans="1:57" ht="15.7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</row>
    <row r="649" spans="1:57" ht="15.7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</row>
    <row r="650" spans="1:57" ht="15.7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</row>
    <row r="651" spans="1:57" ht="15.7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</row>
    <row r="652" spans="1:57" ht="15.7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</row>
    <row r="653" spans="1:57" ht="15.7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</row>
    <row r="654" spans="1:57" ht="15.7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</row>
    <row r="655" spans="1:57" ht="15.7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</row>
    <row r="656" spans="1:57" ht="15.7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</row>
    <row r="657" spans="1:57" ht="15.7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</row>
    <row r="658" spans="1:57" ht="15.7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</row>
    <row r="659" spans="1:57" ht="15.7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</row>
    <row r="660" spans="1:57" ht="15.7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</row>
    <row r="661" spans="1:57" ht="15.7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</row>
    <row r="662" spans="1:57" ht="15.7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</row>
    <row r="663" spans="1:57" ht="15.7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</row>
    <row r="664" spans="1:57" ht="15.7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</row>
    <row r="665" spans="1:57" ht="15.7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</row>
    <row r="666" spans="1:57" ht="15.7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</row>
    <row r="667" spans="1:57" ht="15.7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</row>
    <row r="668" spans="1:57" ht="15.7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</row>
    <row r="669" spans="1:57" ht="15.7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</row>
    <row r="670" spans="1:57" ht="15.7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</row>
    <row r="671" spans="1:57" ht="15.7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</row>
    <row r="672" spans="1:57" ht="15.7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</row>
    <row r="673" spans="1:57" ht="15.7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</row>
    <row r="674" spans="1:57" ht="15.7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</row>
    <row r="675" spans="1:57" ht="15.7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</row>
    <row r="676" spans="1:57" ht="15.7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</row>
    <row r="677" spans="1:57" ht="15.7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</row>
    <row r="678" spans="1:57" ht="15.7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</row>
    <row r="679" spans="1:57" ht="15.7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</row>
    <row r="680" spans="1:57" ht="15.7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</row>
    <row r="681" spans="1:57" ht="15.7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</row>
    <row r="682" spans="1:57" ht="15.7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</row>
    <row r="683" spans="1:57" ht="15.7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</row>
    <row r="684" spans="1:57" ht="15.7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</row>
    <row r="685" spans="1:57" ht="15.7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</row>
    <row r="686" spans="1:57" ht="15.7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</row>
    <row r="687" spans="1:57" ht="15.7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</row>
    <row r="688" spans="1:57" ht="15.7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</row>
    <row r="689" spans="1:57" ht="15.7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</row>
    <row r="690" spans="1:57" ht="15.7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</row>
    <row r="691" spans="1:57" ht="15.7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</row>
    <row r="692" spans="1:57" ht="15.7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</row>
    <row r="693" spans="1:57" ht="15.7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</row>
    <row r="694" spans="1:57" ht="15.7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</row>
    <row r="695" spans="1:57" ht="15.7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</row>
    <row r="696" spans="1:57" ht="15.7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</row>
    <row r="697" spans="1:57" ht="15.7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</row>
    <row r="698" spans="1:57" ht="15.7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</row>
    <row r="699" spans="1:57" ht="15.7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</row>
    <row r="700" spans="1:57" ht="15.7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</row>
    <row r="701" spans="1:57" ht="15.7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</row>
    <row r="702" spans="1:57" ht="15.7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</row>
    <row r="703" spans="1:57" ht="15.7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</row>
    <row r="704" spans="1:57" ht="15.7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</row>
    <row r="705" spans="1:57" ht="15.7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</row>
    <row r="706" spans="1:57" ht="15.7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</row>
    <row r="707" spans="1:57" ht="15.7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</row>
    <row r="708" spans="1:57" ht="15.7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</row>
    <row r="709" spans="1:57" ht="15.7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</row>
    <row r="710" spans="1:57" ht="15.7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</row>
    <row r="711" spans="1:57" ht="15.7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</row>
    <row r="712" spans="1:57" ht="15.7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</row>
    <row r="713" spans="1:57" ht="15.7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</row>
    <row r="714" spans="1:57" ht="15.7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</row>
    <row r="715" spans="1:57" ht="15.7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</row>
    <row r="716" spans="1:57" ht="15.7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</row>
    <row r="717" spans="1:57" ht="15.7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</row>
    <row r="718" spans="1:57" ht="15.7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</row>
    <row r="719" spans="1:57" ht="15.7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</row>
    <row r="720" spans="1:57" ht="15.7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</row>
    <row r="721" spans="1:57" ht="15.7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</row>
    <row r="722" spans="1:57" ht="15.7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</row>
    <row r="723" spans="1:57" ht="15.7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</row>
    <row r="724" spans="1:57" ht="15.7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</row>
    <row r="725" spans="1:57" ht="15.7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</row>
    <row r="726" spans="1:57" ht="15.7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</row>
    <row r="727" spans="1:57" ht="15.7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</row>
    <row r="728" spans="1:57" ht="15.7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</row>
    <row r="729" spans="1:57" ht="15.7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</row>
    <row r="730" spans="1:57" ht="15.7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</row>
    <row r="731" spans="1:57" ht="15.7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</row>
    <row r="732" spans="1:57" ht="15.7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</row>
    <row r="733" spans="1:57" ht="15.7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</row>
    <row r="734" spans="1:57" ht="15.7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</row>
    <row r="735" spans="1:57" ht="15.7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</row>
    <row r="736" spans="1:57" ht="15.7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</row>
    <row r="737" spans="1:57" ht="15.7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</row>
    <row r="738" spans="1:57" ht="15.7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</row>
    <row r="739" spans="1:57" ht="15.7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</row>
    <row r="740" spans="1:57" ht="15.7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</row>
    <row r="741" spans="1:57" ht="15.7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</row>
    <row r="742" spans="1:57" ht="15.7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</row>
    <row r="743" spans="1:57" ht="15.7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</row>
    <row r="744" spans="1:57" ht="15.7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</row>
    <row r="745" spans="1:57" ht="15.7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</row>
    <row r="746" spans="1:57" ht="15.7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</row>
    <row r="747" spans="1:57" ht="15.7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</row>
    <row r="748" spans="1:57" ht="15.7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</row>
    <row r="749" spans="1:57" ht="15.7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</row>
    <row r="750" spans="1:57" ht="15.7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</row>
    <row r="751" spans="1:57" ht="15.7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</row>
    <row r="752" spans="1:57" ht="15.7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</row>
    <row r="753" spans="1:57" ht="15.7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</row>
    <row r="754" spans="1:57" ht="15.7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</row>
    <row r="755" spans="1:57" ht="15.7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</row>
    <row r="756" spans="1:57" ht="15.7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</row>
    <row r="757" spans="1:57" ht="15.7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</row>
    <row r="758" spans="1:57" ht="15.7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</row>
    <row r="759" spans="1:57" ht="15.7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</row>
    <row r="760" spans="1:57" ht="15.7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</row>
    <row r="761" spans="1:57" ht="15.7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</row>
    <row r="762" spans="1:57" ht="15.7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</row>
    <row r="763" spans="1:57" ht="15.7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</row>
    <row r="764" spans="1:57" ht="15.7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</row>
    <row r="765" spans="1:57" ht="15.7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</row>
    <row r="766" spans="1:57" ht="15.7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</row>
    <row r="767" spans="1:57" ht="15.7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</row>
    <row r="768" spans="1:57" ht="15.7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</row>
    <row r="769" spans="1:57" ht="15.7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</row>
    <row r="770" spans="1:57" ht="15.7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</row>
    <row r="771" spans="1:57" ht="15.7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</row>
    <row r="772" spans="1:57" ht="15.7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</row>
    <row r="773" spans="1:57" ht="15.7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</row>
    <row r="774" spans="1:57" ht="15.7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</row>
    <row r="775" spans="1:57" ht="15.7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</row>
    <row r="776" spans="1:57" ht="15.7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</row>
    <row r="777" spans="1:57" ht="15.7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</row>
    <row r="778" spans="1:57" ht="15.7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</row>
    <row r="779" spans="1:57" ht="15.7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</row>
    <row r="780" spans="1:57" ht="15.7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</row>
    <row r="781" spans="1:57" ht="15.7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</row>
    <row r="782" spans="1:57" ht="15.7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</row>
    <row r="783" spans="1:57" ht="15.7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</row>
    <row r="784" spans="1:57" ht="15.7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</row>
    <row r="785" spans="1:57" ht="15.7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</row>
    <row r="786" spans="1:57" ht="15.7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</row>
    <row r="787" spans="1:57" ht="15.7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</row>
    <row r="788" spans="1:57" ht="15.7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</row>
    <row r="789" spans="1:57" ht="15.7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</row>
    <row r="790" spans="1:57" ht="15.7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</row>
    <row r="791" spans="1:57" ht="15.7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</row>
    <row r="792" spans="1:57" ht="15.7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</row>
    <row r="793" spans="1:57" ht="15.7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</row>
    <row r="794" spans="1:57" ht="15.7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</row>
    <row r="795" spans="1:57" ht="15.7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</row>
    <row r="796" spans="1:57" ht="15.7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</row>
    <row r="797" spans="1:57" ht="15.7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</row>
    <row r="798" spans="1:57" ht="15.7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</row>
    <row r="799" spans="1:57" ht="15.7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</row>
    <row r="800" spans="1:57" ht="15.7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</row>
    <row r="801" spans="1:57" ht="15.7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</row>
    <row r="802" spans="1:57" ht="15.7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</row>
    <row r="803" spans="1:57" ht="15.7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</row>
    <row r="804" spans="1:57" ht="15.7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</row>
    <row r="805" spans="1:57" ht="15.7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</row>
    <row r="806" spans="1:57" ht="15.7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</row>
    <row r="807" spans="1:57" ht="15.7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</row>
    <row r="808" spans="1:57" ht="15.7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</row>
    <row r="809" spans="1:57" ht="15.7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</row>
    <row r="810" spans="1:57" ht="15.7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</row>
    <row r="811" spans="1:57" ht="15.7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</row>
    <row r="812" spans="1:57" ht="15.7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</row>
    <row r="813" spans="1:57" ht="15.7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</row>
    <row r="814" spans="1:57" ht="15.7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</row>
    <row r="815" spans="1:57" ht="15.7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</row>
    <row r="816" spans="1:57" ht="15.7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</row>
    <row r="817" spans="1:57" ht="15.7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</row>
    <row r="818" spans="1:57" ht="15.7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</row>
    <row r="819" spans="1:57" ht="15.7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</row>
    <row r="820" spans="1:57" ht="15.7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</row>
    <row r="821" spans="1:57" ht="15.7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</row>
    <row r="822" spans="1:57" ht="15.7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</row>
    <row r="823" spans="1:57" ht="15.7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</row>
    <row r="824" spans="1:57" ht="15.7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</row>
    <row r="825" spans="1:57" ht="15.7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</row>
    <row r="826" spans="1:57" ht="15.7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</row>
    <row r="827" spans="1:57" ht="15.7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</row>
    <row r="828" spans="1:57" ht="15.7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</row>
    <row r="829" spans="1:57" ht="15.7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</row>
    <row r="830" spans="1:57" ht="15.7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</row>
    <row r="831" spans="1:57" ht="15.7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</row>
    <row r="832" spans="1:57" ht="15.7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</row>
    <row r="833" spans="1:57" ht="15.7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</row>
    <row r="834" spans="1:57" ht="15.7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</row>
    <row r="835" spans="1:57" ht="15.7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</row>
    <row r="836" spans="1:57" ht="15.7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</row>
    <row r="837" spans="1:57" ht="15.7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</row>
    <row r="838" spans="1:57" ht="15.7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</row>
    <row r="839" spans="1:57" ht="15.7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</row>
    <row r="840" spans="1:57" ht="15.7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</row>
    <row r="841" spans="1:57" ht="15.7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</row>
    <row r="842" spans="1:57" ht="15.7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</row>
    <row r="843" spans="1:57" ht="15.7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</row>
    <row r="844" spans="1:57" ht="15.7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</row>
    <row r="845" spans="1:57" ht="15.7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</row>
    <row r="846" spans="1:57" ht="15.7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</row>
    <row r="847" spans="1:57" ht="15.7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</row>
    <row r="848" spans="1:57" ht="15.7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</row>
    <row r="849" spans="1:57" ht="15.7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</row>
    <row r="850" spans="1:57" ht="15.7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</row>
    <row r="851" spans="1:57" ht="15.7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</row>
    <row r="852" spans="1:57" ht="15.7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</row>
    <row r="853" spans="1:57" ht="15.7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</row>
    <row r="854" spans="1:57" ht="15.7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</row>
    <row r="855" spans="1:57" ht="15.7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</row>
    <row r="856" spans="1:57" ht="15.7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</row>
    <row r="857" spans="1:57" ht="15.7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</row>
    <row r="858" spans="1:57" ht="15.7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</row>
    <row r="859" spans="1:57" ht="15.7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</row>
    <row r="860" spans="1:57" ht="15.7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</row>
    <row r="861" spans="1:57" ht="15.7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</row>
    <row r="862" spans="1:57" ht="15.7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</row>
    <row r="863" spans="1:57" ht="15.7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</row>
    <row r="864" spans="1:57" ht="15.7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</row>
    <row r="865" spans="1:57" ht="15.7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</row>
    <row r="866" spans="1:57" ht="15.7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</row>
    <row r="867" spans="1:57" ht="15.7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</row>
    <row r="868" spans="1:57" ht="15.7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</row>
    <row r="869" spans="1:57" ht="15.7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</row>
    <row r="870" spans="1:57" ht="15.7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</row>
    <row r="871" spans="1:57" ht="15.7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</row>
    <row r="872" spans="1:57" ht="15.7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</row>
    <row r="873" spans="1:57" ht="15.7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</row>
    <row r="874" spans="1:57" ht="15.7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</row>
    <row r="875" spans="1:57" ht="15.7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</row>
    <row r="876" spans="1:57" ht="15.7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</row>
    <row r="877" spans="1:57" ht="15.7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</row>
    <row r="878" spans="1:57" ht="15.7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</row>
    <row r="879" spans="1:57" ht="15.7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</row>
    <row r="880" spans="1:57" ht="15.7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</row>
    <row r="881" spans="1:57" ht="15.7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</row>
    <row r="882" spans="1:57" ht="15.7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</row>
    <row r="883" spans="1:57" ht="15.7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</row>
    <row r="884" spans="1:57" ht="15.7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</row>
    <row r="885" spans="1:57" ht="15.7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</row>
    <row r="886" spans="1:57" ht="15.7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</row>
    <row r="887" spans="1:57" ht="15.7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</row>
    <row r="888" spans="1:57" ht="15.7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</row>
    <row r="889" spans="1:57" ht="15.7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</row>
    <row r="890" spans="1:57" ht="15.7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</row>
    <row r="891" spans="1:57" ht="15.7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</row>
    <row r="892" spans="1:57" ht="15.7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</row>
    <row r="893" spans="1:57" ht="15.7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</row>
    <row r="894" spans="1:57" ht="15.7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</row>
    <row r="895" spans="1:57" ht="15.7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</row>
    <row r="896" spans="1:57" ht="15.7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</row>
    <row r="897" spans="1:57" ht="15.7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</row>
    <row r="898" spans="1:57" ht="15.7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</row>
    <row r="899" spans="1:57" ht="15.7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</row>
    <row r="900" spans="1:57" ht="15.7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</row>
    <row r="901" spans="1:57" ht="15.7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</row>
    <row r="902" spans="1:57" ht="15.7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</row>
    <row r="903" spans="1:57" ht="15.7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</row>
    <row r="904" spans="1:57" ht="15.7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</row>
    <row r="905" spans="1:57" ht="15.7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</row>
    <row r="906" spans="1:57" ht="15.7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</row>
    <row r="907" spans="1:57" ht="15.7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</row>
    <row r="908" spans="1:57" ht="15.7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</row>
    <row r="909" spans="1:57" ht="15.7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</row>
    <row r="910" spans="1:57" ht="15.7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</row>
    <row r="911" spans="1:57" ht="15.7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</row>
    <row r="912" spans="1:57" ht="15.7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</row>
    <row r="913" spans="1:57" ht="15.7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</row>
    <row r="914" spans="1:57" ht="15.7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</row>
    <row r="915" spans="1:57" ht="15.7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</row>
    <row r="916" spans="1:57" ht="15.7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</row>
    <row r="917" spans="1:57" ht="15.7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</row>
    <row r="918" spans="1:57" ht="15.7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</row>
    <row r="919" spans="1:57" ht="15.7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</row>
    <row r="920" spans="1:57" ht="15.7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</row>
    <row r="921" spans="1:57" ht="15.7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</row>
    <row r="922" spans="1:57" ht="15.7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</row>
    <row r="923" spans="1:57" ht="15.7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</row>
    <row r="924" spans="1:57" ht="15.7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</row>
    <row r="925" spans="1:57" ht="15.7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</row>
    <row r="926" spans="1:57" ht="15.7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</row>
    <row r="927" spans="1:57" ht="15.7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</row>
    <row r="928" spans="1:57" ht="15.7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</row>
    <row r="929" spans="1:57" ht="15.7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</row>
    <row r="930" spans="1:57" ht="15.7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</row>
    <row r="931" spans="1:57" ht="15.7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</row>
    <row r="932" spans="1:57" ht="15.7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</row>
    <row r="933" spans="1:57" ht="15.7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</row>
    <row r="934" spans="1:57" ht="15.7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</row>
    <row r="935" spans="1:57" ht="15.7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</row>
    <row r="936" spans="1:57" ht="15.7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</row>
    <row r="937" spans="1:57" ht="15.7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</row>
    <row r="938" spans="1:57" ht="15.7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</row>
    <row r="939" spans="1:57" ht="15.7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</row>
    <row r="940" spans="1:57" ht="15.7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</row>
    <row r="941" spans="1:57" ht="15.7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</row>
    <row r="942" spans="1:57" ht="15.7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</row>
    <row r="943" spans="1:57" ht="15.7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</row>
    <row r="944" spans="1:57" ht="15.7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</row>
    <row r="945" spans="1:57" ht="15.7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</row>
    <row r="946" spans="1:57" ht="15.7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</row>
    <row r="947" spans="1:57" ht="15.7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</row>
    <row r="948" spans="1:57" ht="15.7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</row>
    <row r="949" spans="1:57" ht="15.7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</row>
    <row r="950" spans="1:57" ht="15.7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</row>
    <row r="951" spans="1:57" ht="15.7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</row>
    <row r="952" spans="1:57" ht="15.7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</row>
    <row r="953" spans="1:57" ht="15.7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</row>
    <row r="954" spans="1:57" ht="15.7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</row>
    <row r="955" spans="1:57" ht="15.7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</row>
    <row r="956" spans="1:57" ht="15.7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</row>
    <row r="957" spans="1:57" ht="15.7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</row>
    <row r="958" spans="1:57" ht="15.7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</row>
    <row r="959" spans="1:57" ht="15.7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</row>
    <row r="960" spans="1:57" ht="15.7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</row>
    <row r="961" spans="1:57" ht="15.7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</row>
    <row r="962" spans="1:57" ht="15.7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</row>
    <row r="963" spans="1:57" ht="15.7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</row>
    <row r="964" spans="1:57" ht="15.7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</row>
    <row r="965" spans="1:57" ht="15.7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</row>
    <row r="966" spans="1:57" ht="15.7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</row>
    <row r="967" spans="1:57" ht="15.7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</row>
    <row r="968" spans="1:57" ht="15.7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</row>
    <row r="969" spans="1:57" ht="15.7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</row>
    <row r="970" spans="1:57" ht="15.7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</row>
    <row r="971" spans="1:57" ht="15.7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</row>
    <row r="972" spans="1:57" ht="15.7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</row>
    <row r="973" spans="1:57" ht="15.7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</row>
    <row r="974" spans="1:57" ht="15.7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</row>
    <row r="975" spans="1:57" ht="15.7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</row>
    <row r="976" spans="1:57" ht="15.7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</row>
    <row r="977" spans="1:57" ht="15.7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</row>
    <row r="978" spans="1:57" ht="15.7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</row>
    <row r="979" spans="1:57" ht="15.7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</row>
    <row r="980" spans="1:57" ht="15.7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</row>
    <row r="981" spans="1:57" ht="15.7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</row>
    <row r="982" spans="1:57" ht="15.7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</row>
    <row r="983" spans="1:57" ht="15.7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</row>
    <row r="984" spans="1:57" ht="15.7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</row>
    <row r="985" spans="1:57" ht="15.7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</row>
    <row r="986" spans="1:57" ht="15.7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</row>
    <row r="987" spans="1:57" ht="15.7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</row>
    <row r="988" spans="1:57" ht="15.7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</row>
    <row r="989" spans="1:57" ht="15.7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</row>
    <row r="990" spans="1:57" ht="15.7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</row>
    <row r="991" spans="1:57" ht="15.7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</row>
    <row r="992" spans="1:57" ht="15.7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</row>
    <row r="993" spans="1:57" ht="15.7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</row>
    <row r="994" spans="1:57" ht="15.7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</row>
    <row r="995" spans="1:57" ht="15.7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</row>
    <row r="996" spans="1:57" ht="15.7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</row>
    <row r="997" spans="1:57" ht="15.7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</row>
    <row r="998" spans="1:57" ht="15.7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</row>
    <row r="999" spans="1:57" ht="15.7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</row>
    <row r="1000" spans="1:57" ht="15.7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</row>
    <row r="1001" spans="1:57" ht="15.75" customHeight="1">
      <c r="A1001" s="1"/>
      <c r="B1001" s="1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</row>
    <row r="1002" spans="1:57" ht="15.75" customHeight="1">
      <c r="A1002" s="1"/>
      <c r="B1002" s="1"/>
      <c r="C1002" s="1"/>
      <c r="D1002" s="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</row>
    <row r="1003" spans="1:57" ht="15.75" customHeight="1">
      <c r="A1003" s="1"/>
      <c r="B1003" s="1"/>
      <c r="C1003" s="1"/>
      <c r="D1003" s="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</row>
    <row r="1004" spans="1:57" ht="15.75" customHeight="1">
      <c r="A1004" s="1"/>
      <c r="B1004" s="1"/>
      <c r="C1004" s="1"/>
      <c r="D1004" s="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</row>
  </sheetData>
  <autoFilter ref="B14:BN14" xr:uid="{00000000-0009-0000-0000-000000000000}"/>
  <mergeCells count="47">
    <mergeCell ref="T13:U13"/>
    <mergeCell ref="V13:W13"/>
    <mergeCell ref="K15:K16"/>
    <mergeCell ref="J15:J16"/>
    <mergeCell ref="I15:I16"/>
    <mergeCell ref="D15:D16"/>
    <mergeCell ref="C15:C16"/>
    <mergeCell ref="B15:B16"/>
    <mergeCell ref="B17:B18"/>
    <mergeCell ref="C17:C18"/>
    <mergeCell ref="I17:I18"/>
    <mergeCell ref="J17:J18"/>
    <mergeCell ref="K17:K18"/>
    <mergeCell ref="F15:F16"/>
    <mergeCell ref="E15:E16"/>
    <mergeCell ref="H15:H16"/>
    <mergeCell ref="G15:G16"/>
    <mergeCell ref="D17:D18"/>
    <mergeCell ref="E17:E18"/>
    <mergeCell ref="F17:F18"/>
    <mergeCell ref="G17:G18"/>
    <mergeCell ref="H17:H18"/>
    <mergeCell ref="B2:G5"/>
    <mergeCell ref="I2:BN5"/>
    <mergeCell ref="C7:J7"/>
    <mergeCell ref="C8:J8"/>
    <mergeCell ref="B12:S13"/>
    <mergeCell ref="T12:AA12"/>
    <mergeCell ref="AB12:AI12"/>
    <mergeCell ref="AZ12:BA13"/>
    <mergeCell ref="BB12:BE13"/>
    <mergeCell ref="X13:Y13"/>
    <mergeCell ref="Z13:AA13"/>
    <mergeCell ref="AB13:AC13"/>
    <mergeCell ref="AD13:AE13"/>
    <mergeCell ref="AF13:AG13"/>
    <mergeCell ref="AH13:AI13"/>
    <mergeCell ref="AJ13:AK13"/>
    <mergeCell ref="AJ12:AQ12"/>
    <mergeCell ref="AR12:AY12"/>
    <mergeCell ref="AR13:AS13"/>
    <mergeCell ref="AT13:AU13"/>
    <mergeCell ref="AV13:AW13"/>
    <mergeCell ref="AX13:AY13"/>
    <mergeCell ref="AL13:AM13"/>
    <mergeCell ref="AN13:AO13"/>
    <mergeCell ref="AP13:AQ1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Hoja2!$G$5:$G$8</xm:f>
          </x14:formula1>
          <xm:sqref>F15 F17 F19:F103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46.28515625" customWidth="1"/>
    <col min="3" max="4" width="10.7109375" customWidth="1"/>
    <col min="5" max="5" width="17.7109375" customWidth="1"/>
    <col min="6" max="26" width="10.7109375" customWidth="1"/>
  </cols>
  <sheetData>
    <row r="4" spans="2:8">
      <c r="B4" s="28" t="s">
        <v>81</v>
      </c>
      <c r="C4" s="28" t="s">
        <v>82</v>
      </c>
      <c r="D4" s="28" t="s">
        <v>83</v>
      </c>
      <c r="E4" s="28" t="s">
        <v>84</v>
      </c>
      <c r="F4" s="28" t="s">
        <v>85</v>
      </c>
      <c r="G4" s="28" t="s">
        <v>28</v>
      </c>
      <c r="H4" s="28" t="s">
        <v>86</v>
      </c>
    </row>
    <row r="5" spans="2:8">
      <c r="B5" s="28" t="s">
        <v>87</v>
      </c>
      <c r="C5" s="28" t="s">
        <v>88</v>
      </c>
      <c r="D5" s="28" t="s">
        <v>89</v>
      </c>
      <c r="E5" s="28" t="s">
        <v>90</v>
      </c>
      <c r="F5" s="28" t="s">
        <v>91</v>
      </c>
      <c r="G5" s="28" t="s">
        <v>92</v>
      </c>
      <c r="H5" s="29" t="s">
        <v>93</v>
      </c>
    </row>
    <row r="6" spans="2:8">
      <c r="B6" s="28" t="s">
        <v>94</v>
      </c>
      <c r="C6" s="28" t="s">
        <v>95</v>
      </c>
      <c r="D6" s="28" t="s">
        <v>96</v>
      </c>
      <c r="E6" s="28" t="s">
        <v>97</v>
      </c>
      <c r="F6" s="28" t="s">
        <v>98</v>
      </c>
      <c r="G6" s="28" t="s">
        <v>63</v>
      </c>
      <c r="H6" s="29" t="s">
        <v>99</v>
      </c>
    </row>
    <row r="7" spans="2:8">
      <c r="B7" s="28" t="s">
        <v>100</v>
      </c>
      <c r="C7" s="28" t="s">
        <v>101</v>
      </c>
      <c r="D7" s="28" t="s">
        <v>102</v>
      </c>
      <c r="E7" s="28" t="s">
        <v>103</v>
      </c>
      <c r="F7" s="28" t="s">
        <v>104</v>
      </c>
      <c r="G7" s="28" t="s">
        <v>49</v>
      </c>
      <c r="H7" s="29" t="s">
        <v>105</v>
      </c>
    </row>
    <row r="8" spans="2:8">
      <c r="B8" s="28" t="s">
        <v>106</v>
      </c>
      <c r="C8" s="28" t="s">
        <v>107</v>
      </c>
      <c r="D8" s="28" t="s">
        <v>108</v>
      </c>
      <c r="E8" s="28" t="s">
        <v>109</v>
      </c>
      <c r="F8" s="28" t="s">
        <v>110</v>
      </c>
      <c r="G8" s="28" t="s">
        <v>111</v>
      </c>
      <c r="H8" s="29" t="s">
        <v>112</v>
      </c>
    </row>
    <row r="9" spans="2:8">
      <c r="B9" s="28" t="s">
        <v>113</v>
      </c>
      <c r="C9" s="28" t="s">
        <v>114</v>
      </c>
      <c r="D9" s="28" t="s">
        <v>115</v>
      </c>
      <c r="E9" s="28" t="s">
        <v>116</v>
      </c>
      <c r="F9" s="28" t="s">
        <v>117</v>
      </c>
      <c r="H9" s="29" t="s">
        <v>118</v>
      </c>
    </row>
    <row r="10" spans="2:8">
      <c r="B10" s="28" t="s">
        <v>119</v>
      </c>
      <c r="C10" s="28" t="s">
        <v>120</v>
      </c>
      <c r="D10" s="28" t="s">
        <v>121</v>
      </c>
      <c r="E10" s="28" t="s">
        <v>122</v>
      </c>
      <c r="F10" s="28" t="s">
        <v>123</v>
      </c>
      <c r="H10" s="29" t="s">
        <v>124</v>
      </c>
    </row>
    <row r="11" spans="2:8">
      <c r="B11" s="28" t="s">
        <v>125</v>
      </c>
      <c r="C11" s="28" t="s">
        <v>126</v>
      </c>
      <c r="D11" s="28" t="s">
        <v>127</v>
      </c>
      <c r="E11" s="28" t="s">
        <v>128</v>
      </c>
      <c r="F11" s="28" t="s">
        <v>129</v>
      </c>
      <c r="H11" s="29" t="s">
        <v>130</v>
      </c>
    </row>
    <row r="12" spans="2:8">
      <c r="C12" s="28" t="s">
        <v>131</v>
      </c>
      <c r="D12" s="28" t="s">
        <v>132</v>
      </c>
      <c r="E12" s="28" t="s">
        <v>133</v>
      </c>
      <c r="F12" s="28" t="s">
        <v>134</v>
      </c>
      <c r="H12" s="29" t="s">
        <v>135</v>
      </c>
    </row>
    <row r="13" spans="2:8">
      <c r="C13" s="28" t="s">
        <v>136</v>
      </c>
      <c r="D13" s="28" t="s">
        <v>137</v>
      </c>
      <c r="E13" s="28" t="s">
        <v>138</v>
      </c>
      <c r="F13" s="28" t="s">
        <v>139</v>
      </c>
      <c r="H13" s="29" t="s">
        <v>140</v>
      </c>
    </row>
    <row r="14" spans="2:8">
      <c r="C14" s="28" t="s">
        <v>141</v>
      </c>
      <c r="D14" s="28" t="s">
        <v>142</v>
      </c>
      <c r="E14" s="28" t="s">
        <v>143</v>
      </c>
      <c r="F14" s="28" t="s">
        <v>144</v>
      </c>
      <c r="H14" s="29" t="s">
        <v>145</v>
      </c>
    </row>
    <row r="15" spans="2:8">
      <c r="C15" s="28" t="s">
        <v>146</v>
      </c>
      <c r="D15" s="28" t="s">
        <v>147</v>
      </c>
      <c r="E15" s="28" t="s">
        <v>148</v>
      </c>
      <c r="F15" s="28" t="s">
        <v>149</v>
      </c>
      <c r="H15" s="29" t="s">
        <v>150</v>
      </c>
    </row>
    <row r="16" spans="2:8">
      <c r="C16" s="28" t="s">
        <v>151</v>
      </c>
      <c r="D16" s="28" t="s">
        <v>152</v>
      </c>
      <c r="E16" s="28" t="s">
        <v>153</v>
      </c>
      <c r="F16" s="28" t="s">
        <v>154</v>
      </c>
      <c r="H16" s="29" t="s">
        <v>155</v>
      </c>
    </row>
    <row r="17" spans="3:8">
      <c r="C17" s="28" t="s">
        <v>156</v>
      </c>
      <c r="D17" s="28" t="s">
        <v>157</v>
      </c>
      <c r="E17" s="28" t="s">
        <v>158</v>
      </c>
      <c r="F17" s="28" t="s">
        <v>159</v>
      </c>
      <c r="H17" s="29" t="s">
        <v>160</v>
      </c>
    </row>
    <row r="18" spans="3:8">
      <c r="C18" s="28" t="s">
        <v>161</v>
      </c>
      <c r="D18" s="28" t="s">
        <v>162</v>
      </c>
      <c r="E18" s="28" t="s">
        <v>163</v>
      </c>
      <c r="F18" s="28" t="s">
        <v>164</v>
      </c>
      <c r="H18" s="29" t="s">
        <v>165</v>
      </c>
    </row>
    <row r="19" spans="3:8">
      <c r="C19" s="28" t="s">
        <v>157</v>
      </c>
      <c r="D19" s="28" t="s">
        <v>166</v>
      </c>
      <c r="E19" s="28" t="s">
        <v>167</v>
      </c>
      <c r="F19" s="28" t="s">
        <v>168</v>
      </c>
      <c r="H19" s="29" t="s">
        <v>169</v>
      </c>
    </row>
    <row r="20" spans="3:8">
      <c r="C20" s="28" t="s">
        <v>170</v>
      </c>
      <c r="D20" s="28" t="s">
        <v>171</v>
      </c>
      <c r="E20" s="28" t="s">
        <v>172</v>
      </c>
      <c r="F20" s="28" t="s">
        <v>173</v>
      </c>
      <c r="H20" s="29" t="s">
        <v>174</v>
      </c>
    </row>
    <row r="21" spans="3:8" ht="15.75" customHeight="1">
      <c r="C21" s="28" t="s">
        <v>175</v>
      </c>
      <c r="D21" s="28" t="s">
        <v>176</v>
      </c>
      <c r="E21" s="28" t="s">
        <v>177</v>
      </c>
      <c r="F21" s="28" t="s">
        <v>178</v>
      </c>
      <c r="H21" s="29" t="s">
        <v>179</v>
      </c>
    </row>
    <row r="22" spans="3:8" ht="15.75" customHeight="1">
      <c r="C22" s="28" t="s">
        <v>180</v>
      </c>
      <c r="F22" s="28" t="s">
        <v>181</v>
      </c>
      <c r="H22" s="29" t="s">
        <v>182</v>
      </c>
    </row>
    <row r="23" spans="3:8" ht="15.75" customHeight="1">
      <c r="C23" s="28" t="s">
        <v>176</v>
      </c>
      <c r="H23" s="29" t="s">
        <v>183</v>
      </c>
    </row>
    <row r="24" spans="3:8" ht="15.75" customHeight="1">
      <c r="H24" s="29" t="s">
        <v>184</v>
      </c>
    </row>
    <row r="25" spans="3:8" ht="15.75" customHeight="1">
      <c r="H25" s="29" t="s">
        <v>185</v>
      </c>
    </row>
    <row r="26" spans="3:8" ht="15.75" customHeight="1">
      <c r="H26" s="29" t="s">
        <v>174</v>
      </c>
    </row>
    <row r="27" spans="3:8" ht="15.75" customHeight="1">
      <c r="H27" s="29" t="s">
        <v>183</v>
      </c>
    </row>
    <row r="28" spans="3:8" ht="15.75" customHeight="1">
      <c r="H28" s="29" t="s">
        <v>185</v>
      </c>
    </row>
    <row r="29" spans="3:8" ht="15.75" customHeight="1">
      <c r="H29" s="29" t="s">
        <v>183</v>
      </c>
    </row>
    <row r="30" spans="3:8" ht="15.75" customHeight="1">
      <c r="H30" s="29" t="s">
        <v>186</v>
      </c>
    </row>
    <row r="31" spans="3:8" ht="15.75" customHeight="1"/>
    <row r="32" spans="3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Planes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Edgar Mauricio Mera Erazo</cp:lastModifiedBy>
  <dcterms:created xsi:type="dcterms:W3CDTF">2024-09-05T17:45:20Z</dcterms:created>
  <dcterms:modified xsi:type="dcterms:W3CDTF">2025-01-31T23:30:02Z</dcterms:modified>
</cp:coreProperties>
</file>