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fcb9466dbf474e4e/Escritorio/PLANES INSTITUCIONALES/PIC/"/>
    </mc:Choice>
  </mc:AlternateContent>
  <xr:revisionPtr revIDLastSave="10" documentId="11_B3EE9E30957B486D92731E8B83C907314825B164" xr6:coauthVersionLast="47" xr6:coauthVersionMax="47" xr10:uidLastSave="{5E098E1E-3026-42A5-B55C-CC6325CFC5B5}"/>
  <bookViews>
    <workbookView xWindow="-108" yWindow="-108" windowWidth="23256" windowHeight="12456" xr2:uid="{00000000-000D-0000-FFFF-FFFF00000000}"/>
  </bookViews>
  <sheets>
    <sheet name="Anexo Planes" sheetId="1" r:id="rId1"/>
    <sheet name="Hoja2" sheetId="2" state="hidden" r:id="rId2"/>
  </sheets>
  <definedNames>
    <definedName name="_xlnm._FilterDatabase" localSheetId="0" hidden="1">'Anexo Planes'!$B$14:$BN$14</definedName>
    <definedName name="_xlnm.Print_Area" localSheetId="0">'Anexo Planes'!$A$1:$BN$20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Qqboi4vyM/FbnRqxOcLE0ZsagxTszeGmRSMi8Lv0CxE="/>
    </ext>
  </extLst>
</workbook>
</file>

<file path=xl/calcChain.xml><?xml version="1.0" encoding="utf-8"?>
<calcChain xmlns="http://schemas.openxmlformats.org/spreadsheetml/2006/main">
  <c r="BK15" i="1" l="1"/>
  <c r="BH15" i="1"/>
  <c r="BN15" i="1" s="1"/>
  <c r="BG15" i="1"/>
  <c r="AZ15" i="1"/>
  <c r="AY15" i="1"/>
  <c r="BM15" i="1" s="1"/>
  <c r="AR15" i="1"/>
  <c r="BJ15" i="1" s="1"/>
  <c r="AQ15" i="1"/>
  <c r="BI15" i="1" s="1"/>
  <c r="BL15" i="1" l="1"/>
</calcChain>
</file>

<file path=xl/sharedStrings.xml><?xml version="1.0" encoding="utf-8"?>
<sst xmlns="http://schemas.openxmlformats.org/spreadsheetml/2006/main" count="276" uniqueCount="189">
  <si>
    <t>MISIÓN:</t>
  </si>
  <si>
    <t>Registre la misión de la entidad</t>
  </si>
  <si>
    <t>VISIÓN:</t>
  </si>
  <si>
    <t>Registre la visión de la entidad</t>
  </si>
  <si>
    <t>PLAN DE DESARROLLO DISTRITAL</t>
  </si>
  <si>
    <t>IDENTIFICACIÓN CON LA GESTIÓN INSTITUCIONAL</t>
  </si>
  <si>
    <t>FORMULACIÓN</t>
  </si>
  <si>
    <t>PRIMER TRIMESTRE</t>
  </si>
  <si>
    <t>SEGUNDO TRIMESTRE</t>
  </si>
  <si>
    <t>TERCER TRIMESTRE</t>
  </si>
  <si>
    <t>CUARTO TRIMESTRE</t>
  </si>
  <si>
    <t>TOTALES</t>
  </si>
  <si>
    <t>EJECUCIÓN ACUMULADA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</si>
  <si>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</si>
  <si>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</si>
  <si>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</si>
  <si>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</si>
  <si>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</si>
  <si>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</si>
  <si>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</si>
  <si>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</si>
  <si>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</si>
  <si>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</si>
  <si>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</si>
  <si>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</si>
  <si>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</si>
  <si>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Objetivo Estratégico PDD</t>
  </si>
  <si>
    <t>Meta Plan de Desarrollo</t>
  </si>
  <si>
    <t>Pilares (Institucionales)</t>
  </si>
  <si>
    <t>Objetivos estratégicos</t>
  </si>
  <si>
    <t>Proyecto de inversión</t>
  </si>
  <si>
    <t>Dependencia</t>
  </si>
  <si>
    <t>Proceso relacionado</t>
  </si>
  <si>
    <t>Política MIPG</t>
  </si>
  <si>
    <t>Plan Institucional Asociado</t>
  </si>
  <si>
    <t>No</t>
  </si>
  <si>
    <t>Apuesta Estratégica</t>
  </si>
  <si>
    <t>Nombre del indicador de la meta</t>
  </si>
  <si>
    <t>Fórmula del indicador o índice</t>
  </si>
  <si>
    <t>Tipo de Programación</t>
  </si>
  <si>
    <t>Unidad de Medida</t>
  </si>
  <si>
    <t>Producto</t>
  </si>
  <si>
    <t>Fecha de inicio</t>
  </si>
  <si>
    <t>Fecha de finalización</t>
  </si>
  <si>
    <t>Dependencia responsable</t>
  </si>
  <si>
    <t>Actividades y/o Acciones</t>
  </si>
  <si>
    <t>Financiación</t>
  </si>
  <si>
    <t>Fuente de financiación</t>
  </si>
  <si>
    <t>Indicador de medición de las actividades y/o acciones</t>
  </si>
  <si>
    <t>Entregable</t>
  </si>
  <si>
    <t>Responsable actividad/acción</t>
  </si>
  <si>
    <t>Programado</t>
  </si>
  <si>
    <t>Ejecutado</t>
  </si>
  <si>
    <t>I Trimestre</t>
  </si>
  <si>
    <t>II Trimestre</t>
  </si>
  <si>
    <t>III Trimestre</t>
  </si>
  <si>
    <t>IV Trimestre</t>
  </si>
  <si>
    <t xml:space="preserve">OBJETIVO GENERAL </t>
  </si>
  <si>
    <t>Ejecutar programas de capacitación conforme a las necesidades de formación y entrenamiento de los funcionarios para el desarrollo de las habilidades técnicas y específicas en procura de la mejora continua de los procesos.</t>
  </si>
  <si>
    <t>OBJETIVO ESPECIFICO</t>
  </si>
  <si>
    <t>Implementar capacitaciones y entrenamiento en las temáticas identificadas como necesidades tanto a nivel individual como en los equipos de trabajo, priorizando aquellas con mayor demanda que conduzcan a fortalecer los seis pilares del Plan Nacional de Capacitación 2023-2030.</t>
  </si>
  <si>
    <t>Indicador de funcionarios que culminan los programas.  Numero de funcionarios que culminan / Número total de inscritos * 100</t>
  </si>
  <si>
    <t>Numero de funcionarios que culminan / Número total de inscritos * 100</t>
  </si>
  <si>
    <t>CRECIENTE</t>
  </si>
  <si>
    <t>%</t>
  </si>
  <si>
    <t xml:space="preserve">CERTIFICACIONES - </t>
  </si>
  <si>
    <t>SAF -TH</t>
  </si>
  <si>
    <t xml:space="preserve"> EJES  SEGÚN PNFC Y SEGÚN NECESIDADES DE LAS DEPENDENCIAS Y AREAS - 2 TEMATICAS POR EJE</t>
  </si>
  <si>
    <t>PAA -FORTALECIMIENTO INSTITUCIONAL -CAPACITACION</t>
  </si>
  <si>
    <t>EFICACIA/EFICIENCIA</t>
  </si>
  <si>
    <t>LISTADO DE ASISTENCIA NUMERO DE CERTIFICACIONES</t>
  </si>
  <si>
    <t>SAF-TH</t>
  </si>
  <si>
    <t>No. de servidores satisfechos con la capacitación  (se realiza de acuerdo a la medición con la herramienta encuesta de acuerdo a:  infraestructura -docente -temática)</t>
  </si>
  <si>
    <t>Encuesta de satisfaccion concalificacion de 1a 5</t>
  </si>
  <si>
    <t xml:space="preserve">Gestionar la participación de los funcionarios en actividades de capacitación que sirvan como espacio para el intercambio y transferencia de conocimientos y experiencias, así como de actualización en temas de interés para la Entidad. </t>
  </si>
  <si>
    <t>N.º de funcionarios inscritos de la entidad / N.º total de funcionarios * 100</t>
  </si>
  <si>
    <t>N.º de funcionarios inscritos de la entidad / N.º total de funcionarios * 101</t>
  </si>
  <si>
    <t xml:space="preserve">Contribuir al desempeño mediante capacitaciones sin recursos institucionales conforme a los lineamientos de transferencia de conocimientos. </t>
  </si>
  <si>
    <t>No. de servidores participantes en las capacitaciones / No. servidores inscritos *100</t>
  </si>
  <si>
    <t>No. de servidores participantes en las capacitaciones / No. servidores inscritos *101</t>
  </si>
  <si>
    <t>Garantizar la implementación de los ejes temáticos del Plan Nacional de Capacitación</t>
  </si>
  <si>
    <t>Porcentaje de ejes temáticos cubiertos en las capacitaciones.</t>
  </si>
  <si>
    <t>Estudios de Desarrollo Económico</t>
  </si>
  <si>
    <t>17. Gestión Estadística</t>
  </si>
  <si>
    <t>PILARES</t>
  </si>
  <si>
    <t>Política o componente MIPG</t>
  </si>
  <si>
    <t>Plan asociado</t>
  </si>
  <si>
    <t>Objetivos Estrategicos</t>
  </si>
  <si>
    <t xml:space="preserve">PILAR 1: Generación de empleo. </t>
  </si>
  <si>
    <t>Gestión Estratégica del Talento Humano</t>
  </si>
  <si>
    <t>Desarrollo Rural y Abastecimiento Alimentario</t>
  </si>
  <si>
    <t>Plan Institucional de Archivos PINAR</t>
  </si>
  <si>
    <t>Incrementar la capacidad administrativa y logística institucional en los servicios de apoyo transversal de la Secretaría Distrital de Desarrollo. </t>
  </si>
  <si>
    <t>Suma</t>
  </si>
  <si>
    <t>Dirección Desarrollo Rural y Abastecimiento Alimentario </t>
  </si>
  <si>
    <t xml:space="preserve">PILAR 2: Fortalecimiento de negocios locales </t>
  </si>
  <si>
    <t>Integridad</t>
  </si>
  <si>
    <t>Plan Anual de Adquisiciones</t>
  </si>
  <si>
    <t>Fortalecer la gestión de talento humano y la cultura organizacional, con base en la información, el control y la evaluación. </t>
  </si>
  <si>
    <t>Constante</t>
  </si>
  <si>
    <t>Subdireccion de economía rural </t>
  </si>
  <si>
    <t xml:space="preserve">PILAR 3: Innovación para la promoción del crecimiento económico sostenible. </t>
  </si>
  <si>
    <t>Planeación Institucional</t>
  </si>
  <si>
    <t>Gestión de Competitividad</t>
  </si>
  <si>
    <t>Plan Anual de Vacantes</t>
  </si>
  <si>
    <t>Mejorar las herramientas administrativas y tecnológicas para la planeación y ejecución de las actividades desarrolladas por el personal de la entidad. </t>
  </si>
  <si>
    <t>Creciente</t>
  </si>
  <si>
    <t>Subdireccion de Abastecimiento Alimentario </t>
  </si>
  <si>
    <t xml:space="preserve">PILAR 4: Producción de conocimiento que genere evidencia para la toma de decisiones de política pública. </t>
  </si>
  <si>
    <t>Gestión Presupuestal y Eficiencia del Gasto Público</t>
  </si>
  <si>
    <t>Gestión de Desarrollo Empresarial</t>
  </si>
  <si>
    <t>Plan de Previsión de Recursos Humanos</t>
  </si>
  <si>
    <t>Implementar estrategias de cofinanciación de proyectos. </t>
  </si>
  <si>
    <t>Decreciente</t>
  </si>
  <si>
    <t>Dirección de Estudios de Desarrollo Economico </t>
  </si>
  <si>
    <t xml:space="preserve">PILAR 5: Fortalecimiento de redes y alianzas estratégicas. </t>
  </si>
  <si>
    <t>Compras y Contratación</t>
  </si>
  <si>
    <t>Gestión de Empleo</t>
  </si>
  <si>
    <t>Plan Estratégico de Talento Humano</t>
  </si>
  <si>
    <t>Adoptar medidas tendientes al ahorro y eficiencia del gasto. </t>
  </si>
  <si>
    <t>Subdirección de información y estadística </t>
  </si>
  <si>
    <t xml:space="preserve">PILAR 6: Comunicación estratégica para el posicionamiento de la SDDE. </t>
  </si>
  <si>
    <t>Fortalecimiento Organizacional y Simplificación de Procesos</t>
  </si>
  <si>
    <t>Planeación Estratégica</t>
  </si>
  <si>
    <t>Plan Institucional de Capacitación</t>
  </si>
  <si>
    <t>Aumentar el nivel de ejecución presupuestal y de giros de la entidad por cada vigencia.</t>
  </si>
  <si>
    <t>Subdirección de estudios estratégicos </t>
  </si>
  <si>
    <t xml:space="preserve">PILAR 7. Promoción de la eficiencia, modernización y transparencia institucional. </t>
  </si>
  <si>
    <t>Gobierno Digital</t>
  </si>
  <si>
    <t>Atención al Ciudadano</t>
  </si>
  <si>
    <t>Plan de Incentivos Institucionales</t>
  </si>
  <si>
    <t>Fortalecer la planeación institucional a través del incremento del desempeño en el sistema de gestión de la Secretaría de Desarrollo Económico de Bogotá. </t>
  </si>
  <si>
    <t>Dirección de competitividad Bogotá región </t>
  </si>
  <si>
    <t>Seguridad Digital</t>
  </si>
  <si>
    <t>Gestión de Comunicaciones</t>
  </si>
  <si>
    <t>Plan de Trabajo Anual en Seguridad y Salud en el Trabajo</t>
  </si>
  <si>
    <t>Desarrollar alternativas productivas para fortalecer la sostenibilidad ambiental, productiva y comercial de los sistemas productivos de la ruralidad de Bogotá – Región. </t>
  </si>
  <si>
    <t>Subdirección de innovación y productividad </t>
  </si>
  <si>
    <t>Defensa Jurídica</t>
  </si>
  <si>
    <t>Gestión de TIC</t>
  </si>
  <si>
    <t>Plan Anticorrupción y de Atención al Ciudadano PAAC/
Programa de Transparencia y Etica Pública</t>
  </si>
  <si>
    <t>Fortalecer el emprendimiento de alto impacto y base tecnológica, así como el desarrollo empresarial para aumentar la capacidad productiva y económica de Bogotá. </t>
  </si>
  <si>
    <t>Subdireccion de Internacionalización </t>
  </si>
  <si>
    <t>Mejora Normativa</t>
  </si>
  <si>
    <t>Gestión de Bienes y Servicios Generales</t>
  </si>
  <si>
    <t>Plan Estratégico de Tecnologías de la Información y las Comunicaciones PETI</t>
  </si>
  <si>
    <t>Desarrollar estrategias para fortalecer el comercio exterior, la productividad y el posicionamiento de Bogotá. </t>
  </si>
  <si>
    <t>Dirección de Desarrollo empresarial y empleo </t>
  </si>
  <si>
    <t>Servicio al Ciudadano</t>
  </si>
  <si>
    <t>Control Disciplinario</t>
  </si>
  <si>
    <t>Plan de Tratamiento de Riesgos de Seguridad y Privacidad de la Información</t>
  </si>
  <si>
    <t>Fortalecer la competitividad como vehículo para el desarrollo del ecosistema empresarial de Bogotá.</t>
  </si>
  <si>
    <t>Subdireccion de Emprendimiento y negocios </t>
  </si>
  <si>
    <t>Racionalización de Trámites</t>
  </si>
  <si>
    <t>Gestión Contractual</t>
  </si>
  <si>
    <t>Plan de Seguridad y Privacidad de la Información</t>
  </si>
  <si>
    <t>Desarrollar estrategias para fortalecer el crecimiento empresarial en los emprendedores y las empresas de Bogotá. </t>
  </si>
  <si>
    <t>Subdireccion de financiamiento e inclusión financiera </t>
  </si>
  <si>
    <t>Participación Ciudadana en la Gestión Pública</t>
  </si>
  <si>
    <t>Gestión Documental</t>
  </si>
  <si>
    <t>Plan de Acción</t>
  </si>
  <si>
    <t>Implementar un sistema de información para la identificación de brechas del mercado laboral en Bogotá. </t>
  </si>
  <si>
    <t>Subdireccion de intermediación, formalización y regulación </t>
  </si>
  <si>
    <t>Seguimiento y Evaluación del Desempeño Institucional</t>
  </si>
  <si>
    <t>Gestión Financiera</t>
  </si>
  <si>
    <t>Plan Institucional de Gestión Ambiental PIGA</t>
  </si>
  <si>
    <t>Fortalecer la difusión de la información que se genera sobre la dinámica económica de la ciudad-región. </t>
  </si>
  <si>
    <t>Subdirección empleo y formación </t>
  </si>
  <si>
    <t>Gestión Jurídica</t>
  </si>
  <si>
    <t>Plan de Bienestar</t>
  </si>
  <si>
    <t>Incrementar la sostenibilidad del Sistema de Abastecimiento y Distribución de Alimentos de Bogotá. </t>
  </si>
  <si>
    <t>Oficina Asesora de Planeación </t>
  </si>
  <si>
    <t>Transparencia, Acceso a la Información Pública y Lucha contra la Corrupción</t>
  </si>
  <si>
    <t>Gestión Talento Humano</t>
  </si>
  <si>
    <t>Plan Estratégico de Comunicaciones PECO</t>
  </si>
  <si>
    <t>Fortalecer el entorno económico de los emprendimientos de alto impacto y las MIPYMES, entendiendo los cambios de la economía de la ciudad. </t>
  </si>
  <si>
    <t>Dirección de Gestión Corporativa </t>
  </si>
  <si>
    <t>Gestión Estadística</t>
  </si>
  <si>
    <t>Control Interno</t>
  </si>
  <si>
    <t>Plan Institucional de Partipación Ciudadana PIPC</t>
  </si>
  <si>
    <t>Promover mejoras en el ecosistema de empleo incluyente y pertinente en Bogotá. </t>
  </si>
  <si>
    <t>Oficina Asesora de Comunicaciones </t>
  </si>
  <si>
    <t xml:space="preserve">Gestión del Conocimiento y la Innovación </t>
  </si>
  <si>
    <t>Fortalecer la inclusión financiera, productividad, competitividad e innovación del tejido empresarial de Bogotá.</t>
  </si>
  <si>
    <t>Subdirección de Informática y Sistemas </t>
  </si>
  <si>
    <t>Subdirección administrativa y financiera </t>
  </si>
  <si>
    <t>Oficina de Control Interno Disciplinario </t>
  </si>
  <si>
    <t>Oficina Jurídica </t>
  </si>
  <si>
    <t>Oficina de Control Interno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</si>
</sst>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9"/>
      <color theme="1"/>
      <name val="Arial"/>
    </font>
    <font>
      <sz val="12"/>
      <color theme="1"/>
      <name val="Arial"/>
    </font>
    <font>
      <i/>
      <sz val="11"/>
      <color rgb="FF7F7F7F"/>
      <name val="Calibri"/>
    </font>
    <font>
      <sz val="11"/>
      <name val="Calibri"/>
    </font>
    <font>
      <b/>
      <sz val="72"/>
      <color theme="1"/>
      <name val="Arial"/>
    </font>
    <font>
      <i/>
      <sz val="12"/>
      <color theme="4"/>
      <name val="Arial"/>
    </font>
    <font>
      <b/>
      <sz val="12"/>
      <color rgb="FFFFFFFF"/>
      <name val="Arial"/>
    </font>
    <font>
      <b/>
      <sz val="12"/>
      <color theme="0"/>
      <name val="Arial"/>
    </font>
    <font>
      <b/>
      <sz val="9"/>
      <color rgb="FF000000"/>
      <name val="Arial Narrow"/>
    </font>
    <font>
      <b/>
      <sz val="9"/>
      <color theme="1"/>
      <name val="Arial Narrow"/>
    </font>
    <font>
      <i/>
      <sz val="12"/>
      <color theme="1"/>
      <name val="Arial"/>
    </font>
    <font>
      <i/>
      <sz val="12"/>
      <color rgb="FF5B9BD5"/>
      <name val="Arial"/>
    </font>
    <font>
      <i/>
      <sz val="10"/>
      <color theme="4"/>
      <name val="Arial"/>
    </font>
    <font>
      <sz val="11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002060"/>
        <bgColor rgb="FF00206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6C71B4"/>
        <bgColor rgb="FF6C71B4"/>
      </patternFill>
    </fill>
    <fill>
      <patternFill patternType="solid">
        <fgColor rgb="FF8287BF"/>
        <bgColor rgb="FF8287BF"/>
      </patternFill>
    </fill>
    <fill>
      <patternFill patternType="solid">
        <fgColor rgb="FF9C9FCC"/>
        <bgColor rgb="FF9C9FCC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5" fillId="2" borderId="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0" borderId="18" xfId="0" applyFont="1" applyBorder="1"/>
    <xf numFmtId="0" fontId="2" fillId="0" borderId="18" xfId="0" applyFont="1" applyBorder="1" applyAlignment="1">
      <alignment wrapText="1"/>
    </xf>
    <xf numFmtId="0" fontId="2" fillId="0" borderId="17" xfId="0" applyFont="1" applyBorder="1"/>
    <xf numFmtId="0" fontId="7" fillId="6" borderId="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11" fillId="0" borderId="0" xfId="0" applyFont="1"/>
    <xf numFmtId="0" fontId="6" fillId="0" borderId="32" xfId="0" applyFont="1" applyBorder="1" applyAlignment="1">
      <alignment horizontal="center" vertical="center" wrapText="1"/>
    </xf>
    <xf numFmtId="0" fontId="11" fillId="9" borderId="33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" fillId="10" borderId="34" xfId="0" applyFont="1" applyFill="1" applyBorder="1" applyAlignment="1">
      <alignment horizontal="center" vertical="center" wrapText="1"/>
    </xf>
    <xf numFmtId="0" fontId="2" fillId="10" borderId="35" xfId="0" applyFont="1" applyFill="1" applyBorder="1" applyAlignment="1">
      <alignment horizontal="center" vertical="center" wrapText="1"/>
    </xf>
    <xf numFmtId="14" fontId="2" fillId="10" borderId="35" xfId="0" applyNumberFormat="1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center" vertical="center" wrapText="1" readingOrder="1"/>
    </xf>
    <xf numFmtId="0" fontId="2" fillId="10" borderId="8" xfId="0" applyFont="1" applyFill="1" applyBorder="1" applyAlignment="1">
      <alignment horizontal="center" vertical="center" wrapText="1" readingOrder="1"/>
    </xf>
    <xf numFmtId="0" fontId="2" fillId="10" borderId="39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40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center" vertical="top" wrapText="1"/>
    </xf>
    <xf numFmtId="14" fontId="2" fillId="0" borderId="40" xfId="0" applyNumberFormat="1" applyFont="1" applyBorder="1" applyAlignment="1">
      <alignment horizontal="left" vertical="top" wrapText="1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2" fillId="10" borderId="37" xfId="0" applyFont="1" applyFill="1" applyBorder="1" applyAlignment="1">
      <alignment horizontal="center" vertical="center" wrapText="1" readingOrder="1"/>
    </xf>
    <xf numFmtId="0" fontId="4" fillId="0" borderId="38" xfId="0" applyFont="1" applyBorder="1"/>
    <xf numFmtId="0" fontId="9" fillId="5" borderId="18" xfId="0" applyFont="1" applyFill="1" applyBorder="1" applyAlignment="1">
      <alignment horizontal="center" vertical="center" wrapText="1"/>
    </xf>
    <xf numFmtId="0" fontId="4" fillId="0" borderId="27" xfId="0" applyFont="1" applyBorder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6" xfId="0" applyFont="1" applyBorder="1"/>
    <xf numFmtId="0" fontId="0" fillId="0" borderId="0" xfId="0"/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5" fillId="2" borderId="5" xfId="0" applyFont="1" applyFill="1" applyBorder="1" applyAlignment="1">
      <alignment horizontal="center"/>
    </xf>
    <xf numFmtId="0" fontId="4" fillId="0" borderId="9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6" fillId="0" borderId="18" xfId="0" applyFont="1" applyBorder="1" applyAlignment="1">
      <alignment horizontal="left" vertical="center" wrapText="1"/>
    </xf>
    <xf numFmtId="0" fontId="4" fillId="0" borderId="19" xfId="0" applyFont="1" applyBorder="1"/>
    <xf numFmtId="0" fontId="7" fillId="3" borderId="20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4" fillId="0" borderId="25" xfId="0" applyFont="1" applyBorder="1"/>
    <xf numFmtId="0" fontId="4" fillId="0" borderId="26" xfId="0" applyFont="1" applyBorder="1"/>
    <xf numFmtId="0" fontId="8" fillId="3" borderId="20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9" fillId="4" borderId="23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9" fillId="4" borderId="18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4" fillId="0" borderId="29" xfId="0" applyFont="1" applyBorder="1"/>
    <xf numFmtId="0" fontId="4" fillId="0" borderId="3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655108</xdr:colOff>
      <xdr:row>3</xdr:row>
      <xdr:rowOff>33867</xdr:rowOff>
    </xdr:from>
    <xdr:ext cx="3819525" cy="857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1775" y="728134"/>
          <a:ext cx="3819525" cy="85725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1003"/>
  <sheetViews>
    <sheetView showGridLines="0" tabSelected="1" view="pageBreakPreview" topLeftCell="K1" zoomScale="45" zoomScaleNormal="100" zoomScaleSheetLayoutView="45" workbookViewId="0">
      <selection activeCell="I2" sqref="I2:BN5"/>
    </sheetView>
  </sheetViews>
  <sheetFormatPr baseColWidth="10" defaultColWidth="14.44140625" defaultRowHeight="15" customHeight="1" x14ac:dyDescent="0.3"/>
  <cols>
    <col min="1" max="10" width="4.88671875" hidden="1" customWidth="1"/>
    <col min="11" max="11" width="18.6640625" customWidth="1"/>
    <col min="12" max="12" width="47" customWidth="1"/>
    <col min="13" max="13" width="28" customWidth="1"/>
    <col min="14" max="14" width="21.44140625" customWidth="1"/>
    <col min="15" max="28" width="19.5546875" customWidth="1"/>
    <col min="29" max="59" width="16.44140625" hidden="1" customWidth="1"/>
    <col min="60" max="66" width="21.5546875" hidden="1" customWidth="1"/>
  </cols>
  <sheetData>
    <row r="1" spans="1:66" ht="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</row>
    <row r="2" spans="1:66" ht="25.5" customHeight="1" x14ac:dyDescent="1.45">
      <c r="A2" s="2"/>
      <c r="B2" s="45"/>
      <c r="C2" s="46"/>
      <c r="D2" s="46"/>
      <c r="E2" s="46"/>
      <c r="F2" s="46"/>
      <c r="G2" s="47"/>
      <c r="H2" s="5"/>
      <c r="I2" s="54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7"/>
    </row>
    <row r="3" spans="1:66" ht="25.5" customHeight="1" x14ac:dyDescent="1.45">
      <c r="A3" s="2"/>
      <c r="B3" s="48"/>
      <c r="C3" s="49"/>
      <c r="D3" s="49"/>
      <c r="E3" s="49"/>
      <c r="F3" s="49"/>
      <c r="G3" s="50"/>
      <c r="H3" s="6"/>
      <c r="I3" s="55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50"/>
    </row>
    <row r="4" spans="1:66" ht="54" customHeight="1" x14ac:dyDescent="1.45">
      <c r="A4" s="2"/>
      <c r="B4" s="48"/>
      <c r="C4" s="49"/>
      <c r="D4" s="49"/>
      <c r="E4" s="49"/>
      <c r="F4" s="49"/>
      <c r="G4" s="50"/>
      <c r="H4" s="6"/>
      <c r="I4" s="55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50"/>
    </row>
    <row r="5" spans="1:66" ht="51" customHeight="1" x14ac:dyDescent="1.45">
      <c r="A5" s="2"/>
      <c r="B5" s="51"/>
      <c r="C5" s="52"/>
      <c r="D5" s="52"/>
      <c r="E5" s="52"/>
      <c r="F5" s="52"/>
      <c r="G5" s="53"/>
      <c r="H5" s="7"/>
      <c r="I5" s="56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8"/>
    </row>
    <row r="6" spans="1:66" ht="10.5" customHeight="1" x14ac:dyDescent="0.3">
      <c r="A6" s="2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</row>
    <row r="7" spans="1:66" ht="19.5" customHeight="1" x14ac:dyDescent="0.3">
      <c r="A7" s="2"/>
      <c r="B7" s="10" t="s">
        <v>0</v>
      </c>
      <c r="C7" s="59" t="s">
        <v>1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</row>
    <row r="8" spans="1:66" ht="19.5" customHeight="1" x14ac:dyDescent="0.3">
      <c r="A8" s="2"/>
      <c r="B8" s="10" t="s">
        <v>2</v>
      </c>
      <c r="C8" s="59" t="s">
        <v>3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</row>
    <row r="9" spans="1:66" ht="9.7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9.75" customHeigh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9.7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20.25" customHeight="1" x14ac:dyDescent="0.3">
      <c r="A12" s="11"/>
      <c r="B12" s="61" t="s">
        <v>4</v>
      </c>
      <c r="C12" s="62"/>
      <c r="D12" s="65" t="s">
        <v>5</v>
      </c>
      <c r="E12" s="66"/>
      <c r="F12" s="66"/>
      <c r="G12" s="66"/>
      <c r="H12" s="66"/>
      <c r="I12" s="66"/>
      <c r="J12" s="62"/>
      <c r="K12" s="65" t="s">
        <v>6</v>
      </c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2"/>
      <c r="AC12" s="67" t="s">
        <v>7</v>
      </c>
      <c r="AD12" s="60"/>
      <c r="AE12" s="60"/>
      <c r="AF12" s="60"/>
      <c r="AG12" s="60"/>
      <c r="AH12" s="60"/>
      <c r="AI12" s="60"/>
      <c r="AJ12" s="68"/>
      <c r="AK12" s="69" t="s">
        <v>8</v>
      </c>
      <c r="AL12" s="60"/>
      <c r="AM12" s="60"/>
      <c r="AN12" s="60"/>
      <c r="AO12" s="60"/>
      <c r="AP12" s="60"/>
      <c r="AQ12" s="60"/>
      <c r="AR12" s="68"/>
      <c r="AS12" s="69" t="s">
        <v>9</v>
      </c>
      <c r="AT12" s="60"/>
      <c r="AU12" s="60"/>
      <c r="AV12" s="60"/>
      <c r="AW12" s="60"/>
      <c r="AX12" s="60"/>
      <c r="AY12" s="60"/>
      <c r="AZ12" s="68"/>
      <c r="BA12" s="69" t="s">
        <v>10</v>
      </c>
      <c r="BB12" s="60"/>
      <c r="BC12" s="60"/>
      <c r="BD12" s="60"/>
      <c r="BE12" s="60"/>
      <c r="BF12" s="60"/>
      <c r="BG12" s="60"/>
      <c r="BH12" s="68"/>
      <c r="BI12" s="70" t="s">
        <v>11</v>
      </c>
      <c r="BJ12" s="62"/>
      <c r="BK12" s="70" t="s">
        <v>12</v>
      </c>
      <c r="BL12" s="66"/>
      <c r="BM12" s="66"/>
      <c r="BN12" s="62"/>
    </row>
    <row r="13" spans="1:66" ht="30.75" customHeight="1" x14ac:dyDescent="0.3">
      <c r="A13" s="12"/>
      <c r="B13" s="63"/>
      <c r="C13" s="64"/>
      <c r="D13" s="63"/>
      <c r="E13" s="57"/>
      <c r="F13" s="57"/>
      <c r="G13" s="57"/>
      <c r="H13" s="57"/>
      <c r="I13" s="57"/>
      <c r="J13" s="64"/>
      <c r="K13" s="63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64"/>
      <c r="AC13" s="71" t="s">
        <v>13</v>
      </c>
      <c r="AD13" s="44"/>
      <c r="AE13" s="43" t="s">
        <v>14</v>
      </c>
      <c r="AF13" s="44"/>
      <c r="AG13" s="43" t="s">
        <v>15</v>
      </c>
      <c r="AH13" s="44"/>
      <c r="AI13" s="43" t="s">
        <v>16</v>
      </c>
      <c r="AJ13" s="44"/>
      <c r="AK13" s="43" t="s">
        <v>17</v>
      </c>
      <c r="AL13" s="44"/>
      <c r="AM13" s="43" t="s">
        <v>18</v>
      </c>
      <c r="AN13" s="44"/>
      <c r="AO13" s="43" t="s">
        <v>19</v>
      </c>
      <c r="AP13" s="44"/>
      <c r="AQ13" s="43" t="s">
        <v>16</v>
      </c>
      <c r="AR13" s="44"/>
      <c r="AS13" s="43" t="s">
        <v>20</v>
      </c>
      <c r="AT13" s="44"/>
      <c r="AU13" s="43" t="s">
        <v>21</v>
      </c>
      <c r="AV13" s="44"/>
      <c r="AW13" s="43" t="s">
        <v>22</v>
      </c>
      <c r="AX13" s="44"/>
      <c r="AY13" s="43" t="s">
        <v>16</v>
      </c>
      <c r="AZ13" s="44"/>
      <c r="BA13" s="72" t="s">
        <v>23</v>
      </c>
      <c r="BB13" s="73"/>
      <c r="BC13" s="72" t="s">
        <v>24</v>
      </c>
      <c r="BD13" s="73"/>
      <c r="BE13" s="72" t="s">
        <v>25</v>
      </c>
      <c r="BF13" s="73"/>
      <c r="BG13" s="72" t="s">
        <v>16</v>
      </c>
      <c r="BH13" s="74"/>
      <c r="BI13" s="63"/>
      <c r="BJ13" s="64"/>
      <c r="BK13" s="63"/>
      <c r="BL13" s="57"/>
      <c r="BM13" s="57"/>
      <c r="BN13" s="64"/>
    </row>
    <row r="14" spans="1:66" ht="81.75" customHeight="1" x14ac:dyDescent="0.3">
      <c r="A14" s="13"/>
      <c r="B14" s="14" t="s">
        <v>26</v>
      </c>
      <c r="C14" s="14" t="s">
        <v>27</v>
      </c>
      <c r="D14" s="15" t="s">
        <v>28</v>
      </c>
      <c r="E14" s="15" t="s">
        <v>29</v>
      </c>
      <c r="F14" s="16" t="s">
        <v>30</v>
      </c>
      <c r="G14" s="16" t="s">
        <v>31</v>
      </c>
      <c r="H14" s="16" t="s">
        <v>32</v>
      </c>
      <c r="I14" s="16" t="s">
        <v>33</v>
      </c>
      <c r="J14" s="15" t="s">
        <v>34</v>
      </c>
      <c r="K14" s="17" t="s">
        <v>35</v>
      </c>
      <c r="L14" s="17" t="s">
        <v>36</v>
      </c>
      <c r="M14" s="18" t="s">
        <v>37</v>
      </c>
      <c r="N14" s="18" t="s">
        <v>38</v>
      </c>
      <c r="O14" s="18" t="s">
        <v>39</v>
      </c>
      <c r="P14" s="18" t="s">
        <v>40</v>
      </c>
      <c r="Q14" s="17" t="s">
        <v>41</v>
      </c>
      <c r="R14" s="17" t="s">
        <v>42</v>
      </c>
      <c r="S14" s="17" t="s">
        <v>43</v>
      </c>
      <c r="T14" s="17" t="s">
        <v>44</v>
      </c>
      <c r="U14" s="17" t="s">
        <v>45</v>
      </c>
      <c r="V14" s="17" t="s">
        <v>46</v>
      </c>
      <c r="W14" s="17" t="s">
        <v>47</v>
      </c>
      <c r="X14" s="17" t="s">
        <v>48</v>
      </c>
      <c r="Y14" s="17" t="s">
        <v>49</v>
      </c>
      <c r="Z14" s="17" t="s">
        <v>50</v>
      </c>
      <c r="AA14" s="17" t="s">
        <v>42</v>
      </c>
      <c r="AB14" s="17" t="s">
        <v>43</v>
      </c>
      <c r="AC14" s="19" t="s">
        <v>51</v>
      </c>
      <c r="AD14" s="19" t="s">
        <v>52</v>
      </c>
      <c r="AE14" s="19" t="s">
        <v>51</v>
      </c>
      <c r="AF14" s="19" t="s">
        <v>52</v>
      </c>
      <c r="AG14" s="19" t="s">
        <v>51</v>
      </c>
      <c r="AH14" s="19" t="s">
        <v>52</v>
      </c>
      <c r="AI14" s="20" t="s">
        <v>51</v>
      </c>
      <c r="AJ14" s="20" t="s">
        <v>52</v>
      </c>
      <c r="AK14" s="19" t="s">
        <v>51</v>
      </c>
      <c r="AL14" s="19" t="s">
        <v>52</v>
      </c>
      <c r="AM14" s="19" t="s">
        <v>51</v>
      </c>
      <c r="AN14" s="19" t="s">
        <v>52</v>
      </c>
      <c r="AO14" s="19" t="s">
        <v>51</v>
      </c>
      <c r="AP14" s="19" t="s">
        <v>52</v>
      </c>
      <c r="AQ14" s="20" t="s">
        <v>51</v>
      </c>
      <c r="AR14" s="20" t="s">
        <v>52</v>
      </c>
      <c r="AS14" s="19" t="s">
        <v>51</v>
      </c>
      <c r="AT14" s="19" t="s">
        <v>52</v>
      </c>
      <c r="AU14" s="19" t="s">
        <v>51</v>
      </c>
      <c r="AV14" s="19" t="s">
        <v>52</v>
      </c>
      <c r="AW14" s="19" t="s">
        <v>51</v>
      </c>
      <c r="AX14" s="19" t="s">
        <v>52</v>
      </c>
      <c r="AY14" s="20" t="s">
        <v>51</v>
      </c>
      <c r="AZ14" s="20" t="s">
        <v>52</v>
      </c>
      <c r="BA14" s="19" t="s">
        <v>51</v>
      </c>
      <c r="BB14" s="19" t="s">
        <v>52</v>
      </c>
      <c r="BC14" s="19" t="s">
        <v>51</v>
      </c>
      <c r="BD14" s="19" t="s">
        <v>52</v>
      </c>
      <c r="BE14" s="19" t="s">
        <v>51</v>
      </c>
      <c r="BF14" s="19" t="s">
        <v>52</v>
      </c>
      <c r="BG14" s="20" t="s">
        <v>51</v>
      </c>
      <c r="BH14" s="20" t="s">
        <v>52</v>
      </c>
      <c r="BI14" s="21" t="s">
        <v>51</v>
      </c>
      <c r="BJ14" s="21" t="s">
        <v>52</v>
      </c>
      <c r="BK14" s="21" t="s">
        <v>53</v>
      </c>
      <c r="BL14" s="21" t="s">
        <v>54</v>
      </c>
      <c r="BM14" s="21" t="s">
        <v>55</v>
      </c>
      <c r="BN14" s="21" t="s">
        <v>56</v>
      </c>
    </row>
    <row r="15" spans="1:66" ht="210" customHeight="1" x14ac:dyDescent="0.3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4" t="s">
        <v>57</v>
      </c>
      <c r="L15" s="32" t="s">
        <v>58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3"/>
      <c r="AD15" s="23"/>
      <c r="AE15" s="23"/>
      <c r="AF15" s="23"/>
      <c r="AG15" s="26"/>
      <c r="AH15" s="23"/>
      <c r="AI15" s="23"/>
      <c r="AJ15" s="23"/>
      <c r="AK15" s="26"/>
      <c r="AL15" s="23"/>
      <c r="AM15" s="23"/>
      <c r="AN15" s="23"/>
      <c r="AO15" s="23"/>
      <c r="AP15" s="23"/>
      <c r="AQ15" s="23">
        <f t="shared" ref="AQ15:AR15" si="0">SUM(AK15,AM15,AO15)</f>
        <v>0</v>
      </c>
      <c r="AR15" s="23">
        <f t="shared" si="0"/>
        <v>0</v>
      </c>
      <c r="AS15" s="23"/>
      <c r="AT15" s="23"/>
      <c r="AU15" s="23"/>
      <c r="AV15" s="23"/>
      <c r="AW15" s="23"/>
      <c r="AX15" s="23"/>
      <c r="AY15" s="23">
        <f t="shared" ref="AY15:AZ15" si="1">SUM(AS15,AU15,AW15)</f>
        <v>0</v>
      </c>
      <c r="AZ15" s="23">
        <f t="shared" si="1"/>
        <v>0</v>
      </c>
      <c r="BA15" s="23"/>
      <c r="BB15" s="23"/>
      <c r="BC15" s="23"/>
      <c r="BD15" s="23"/>
      <c r="BE15" s="23"/>
      <c r="BF15" s="23"/>
      <c r="BG15" s="23">
        <f t="shared" ref="BG15:BH15" si="2">SUM(BA15,BC15,BE15)</f>
        <v>0</v>
      </c>
      <c r="BH15" s="23">
        <f t="shared" si="2"/>
        <v>0</v>
      </c>
      <c r="BI15" s="23">
        <f t="shared" ref="BI15:BJ15" si="3">SUM(AI15,AQ15,AY15,BG15)</f>
        <v>0</v>
      </c>
      <c r="BJ15" s="23">
        <f t="shared" si="3"/>
        <v>0</v>
      </c>
      <c r="BK15" s="23" t="str">
        <f>IFERROR(AJ15/AI15,"")</f>
        <v/>
      </c>
      <c r="BL15" s="23" t="str">
        <f>IFERROR(AR15/AQ15,"")</f>
        <v/>
      </c>
      <c r="BM15" s="23" t="str">
        <f>IFERROR(AZ15/AY15,"")</f>
        <v/>
      </c>
      <c r="BN15" s="23" t="str">
        <f>IFERROR(BH15/BG15,"")</f>
        <v/>
      </c>
    </row>
    <row r="16" spans="1:66" ht="173.25" customHeight="1" x14ac:dyDescent="0.3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7" t="s">
        <v>59</v>
      </c>
      <c r="L16" s="41" t="s">
        <v>60</v>
      </c>
      <c r="M16" s="25" t="s">
        <v>61</v>
      </c>
      <c r="N16" s="28" t="s">
        <v>62</v>
      </c>
      <c r="O16" s="29" t="s">
        <v>63</v>
      </c>
      <c r="P16" s="29" t="s">
        <v>64</v>
      </c>
      <c r="Q16" s="29" t="s">
        <v>65</v>
      </c>
      <c r="R16" s="30">
        <v>45747</v>
      </c>
      <c r="S16" s="30">
        <v>45963</v>
      </c>
      <c r="T16" s="29" t="s">
        <v>66</v>
      </c>
      <c r="U16" s="29" t="s">
        <v>67</v>
      </c>
      <c r="V16" s="29">
        <v>130000000</v>
      </c>
      <c r="W16" s="29" t="s">
        <v>68</v>
      </c>
      <c r="X16" s="29" t="s">
        <v>69</v>
      </c>
      <c r="Y16" s="29" t="s">
        <v>70</v>
      </c>
      <c r="Z16" s="29" t="s">
        <v>71</v>
      </c>
      <c r="AA16" s="30">
        <v>45746</v>
      </c>
      <c r="AB16" s="30">
        <v>45746</v>
      </c>
      <c r="AC16" s="23"/>
      <c r="AD16" s="23"/>
      <c r="AE16" s="23"/>
      <c r="AF16" s="23"/>
      <c r="AG16" s="26">
        <v>2</v>
      </c>
      <c r="AH16" s="23"/>
      <c r="AI16" s="23"/>
      <c r="AJ16" s="23"/>
      <c r="AK16" s="26">
        <v>2</v>
      </c>
      <c r="AL16" s="23"/>
      <c r="AM16" s="26">
        <v>2</v>
      </c>
      <c r="AN16" s="23"/>
      <c r="AO16" s="26">
        <v>2</v>
      </c>
      <c r="AP16" s="23"/>
      <c r="AQ16" s="23"/>
      <c r="AR16" s="23"/>
      <c r="AS16" s="26">
        <v>2</v>
      </c>
      <c r="AT16" s="23"/>
      <c r="AU16" s="26">
        <v>2</v>
      </c>
      <c r="AV16" s="23"/>
      <c r="AW16" s="26">
        <v>2</v>
      </c>
      <c r="AX16" s="23"/>
      <c r="AY16" s="23"/>
      <c r="AZ16" s="23"/>
      <c r="BA16" s="26">
        <v>2</v>
      </c>
      <c r="BB16" s="23"/>
      <c r="BC16" s="26">
        <v>2</v>
      </c>
      <c r="BD16" s="23"/>
      <c r="BE16" s="26">
        <v>2</v>
      </c>
      <c r="BF16" s="23"/>
      <c r="BG16" s="26">
        <v>20</v>
      </c>
      <c r="BH16" s="23"/>
      <c r="BI16" s="31"/>
      <c r="BJ16" s="23"/>
      <c r="BK16" s="23"/>
      <c r="BL16" s="23"/>
      <c r="BM16" s="23"/>
      <c r="BN16" s="23"/>
    </row>
    <row r="17" spans="1:66" ht="173.25" customHeight="1" x14ac:dyDescent="0.3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7" t="s">
        <v>59</v>
      </c>
      <c r="L17" s="42"/>
      <c r="M17" s="32" t="s">
        <v>72</v>
      </c>
      <c r="N17" s="28" t="s">
        <v>73</v>
      </c>
      <c r="O17" s="29" t="s">
        <v>63</v>
      </c>
      <c r="P17" s="29" t="s">
        <v>64</v>
      </c>
      <c r="Q17" s="29" t="s">
        <v>65</v>
      </c>
      <c r="R17" s="30">
        <v>45748</v>
      </c>
      <c r="S17" s="30">
        <v>45964</v>
      </c>
      <c r="T17" s="29" t="s">
        <v>66</v>
      </c>
      <c r="U17" s="29" t="s">
        <v>67</v>
      </c>
      <c r="V17" s="29">
        <v>120000000</v>
      </c>
      <c r="W17" s="29" t="s">
        <v>68</v>
      </c>
      <c r="X17" s="29" t="s">
        <v>69</v>
      </c>
      <c r="Y17" s="29" t="s">
        <v>70</v>
      </c>
      <c r="Z17" s="29" t="s">
        <v>71</v>
      </c>
      <c r="AA17" s="30">
        <v>45746</v>
      </c>
      <c r="AB17" s="30">
        <v>45746</v>
      </c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</row>
    <row r="18" spans="1:66" ht="155.25" customHeight="1" x14ac:dyDescent="0.3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7" t="s">
        <v>59</v>
      </c>
      <c r="L18" s="32" t="s">
        <v>74</v>
      </c>
      <c r="M18" s="25" t="s">
        <v>75</v>
      </c>
      <c r="N18" s="25" t="s">
        <v>76</v>
      </c>
      <c r="O18" s="29" t="s">
        <v>63</v>
      </c>
      <c r="P18" s="29" t="s">
        <v>64</v>
      </c>
      <c r="Q18" s="29" t="s">
        <v>65</v>
      </c>
      <c r="R18" s="30">
        <v>45749</v>
      </c>
      <c r="S18" s="30">
        <v>45965</v>
      </c>
      <c r="T18" s="29" t="s">
        <v>66</v>
      </c>
      <c r="U18" s="29" t="s">
        <v>67</v>
      </c>
      <c r="V18" s="29">
        <v>120000000</v>
      </c>
      <c r="W18" s="29" t="s">
        <v>68</v>
      </c>
      <c r="X18" s="29" t="s">
        <v>69</v>
      </c>
      <c r="Y18" s="29" t="s">
        <v>70</v>
      </c>
      <c r="Z18" s="29" t="s">
        <v>71</v>
      </c>
      <c r="AA18" s="30">
        <v>45746</v>
      </c>
      <c r="AB18" s="30">
        <v>45746</v>
      </c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</row>
    <row r="19" spans="1:66" ht="108" customHeight="1" x14ac:dyDescent="0.3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7" t="s">
        <v>59</v>
      </c>
      <c r="L19" s="32" t="s">
        <v>77</v>
      </c>
      <c r="M19" s="25" t="s">
        <v>78</v>
      </c>
      <c r="N19" s="25" t="s">
        <v>79</v>
      </c>
      <c r="O19" s="29" t="s">
        <v>63</v>
      </c>
      <c r="P19" s="29" t="s">
        <v>64</v>
      </c>
      <c r="Q19" s="29" t="s">
        <v>65</v>
      </c>
      <c r="R19" s="30">
        <v>45750</v>
      </c>
      <c r="S19" s="30">
        <v>45966</v>
      </c>
      <c r="T19" s="29" t="s">
        <v>66</v>
      </c>
      <c r="U19" s="29" t="s">
        <v>67</v>
      </c>
      <c r="V19" s="29">
        <v>120000000</v>
      </c>
      <c r="W19" s="29" t="s">
        <v>68</v>
      </c>
      <c r="X19" s="29" t="s">
        <v>69</v>
      </c>
      <c r="Y19" s="29" t="s">
        <v>70</v>
      </c>
      <c r="Z19" s="29" t="s">
        <v>71</v>
      </c>
      <c r="AA19" s="30">
        <v>45746</v>
      </c>
      <c r="AB19" s="30">
        <v>45746</v>
      </c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</row>
    <row r="20" spans="1:66" ht="120" x14ac:dyDescent="0.3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7" t="s">
        <v>59</v>
      </c>
      <c r="L20" s="33" t="s">
        <v>80</v>
      </c>
      <c r="M20" s="34" t="s">
        <v>81</v>
      </c>
      <c r="N20" s="29"/>
      <c r="O20" s="29" t="s">
        <v>63</v>
      </c>
      <c r="P20" s="29" t="s">
        <v>64</v>
      </c>
      <c r="Q20" s="29" t="s">
        <v>65</v>
      </c>
      <c r="R20" s="30">
        <v>45751</v>
      </c>
      <c r="S20" s="30">
        <v>45967</v>
      </c>
      <c r="T20" s="29" t="s">
        <v>66</v>
      </c>
      <c r="U20" s="29" t="s">
        <v>67</v>
      </c>
      <c r="V20" s="29">
        <v>120000000</v>
      </c>
      <c r="W20" s="29" t="s">
        <v>68</v>
      </c>
      <c r="X20" s="29" t="s">
        <v>69</v>
      </c>
      <c r="Y20" s="29" t="s">
        <v>70</v>
      </c>
      <c r="Z20" s="29" t="s">
        <v>71</v>
      </c>
      <c r="AA20" s="30">
        <v>45746</v>
      </c>
      <c r="AB20" s="30">
        <v>45746</v>
      </c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</row>
    <row r="21" spans="1:66" ht="15.75" customHeight="1" x14ac:dyDescent="0.3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</row>
    <row r="22" spans="1:66" ht="15.75" customHeight="1" x14ac:dyDescent="0.3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</row>
    <row r="23" spans="1:66" ht="15.75" customHeight="1" x14ac:dyDescent="0.3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</row>
    <row r="24" spans="1:66" ht="15.75" customHeight="1" x14ac:dyDescent="0.3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</row>
    <row r="25" spans="1:66" ht="15.75" customHeight="1" x14ac:dyDescent="0.3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</row>
    <row r="26" spans="1:66" ht="15.75" customHeight="1" x14ac:dyDescent="0.3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</row>
    <row r="27" spans="1:66" ht="15.75" customHeight="1" x14ac:dyDescent="0.3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</row>
    <row r="28" spans="1:66" ht="15.75" customHeight="1" x14ac:dyDescent="0.3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</row>
    <row r="29" spans="1:66" ht="15.75" customHeight="1" x14ac:dyDescent="0.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</row>
    <row r="30" spans="1:66" ht="15.75" customHeight="1" x14ac:dyDescent="0.3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</row>
    <row r="31" spans="1:66" ht="15.75" customHeight="1" x14ac:dyDescent="0.3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</row>
    <row r="32" spans="1:66" ht="15.75" customHeight="1" x14ac:dyDescent="0.3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</row>
    <row r="33" spans="1:66" ht="15.75" customHeight="1" x14ac:dyDescent="0.3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</row>
    <row r="34" spans="1:66" ht="15.75" customHeight="1" x14ac:dyDescent="0.3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</row>
    <row r="35" spans="1:66" ht="15.75" customHeight="1" x14ac:dyDescent="0.3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</row>
    <row r="36" spans="1:66" ht="15.75" customHeight="1" x14ac:dyDescent="0.3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</row>
    <row r="37" spans="1:66" ht="15.75" customHeight="1" x14ac:dyDescent="0.3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</row>
    <row r="38" spans="1:66" ht="15.75" customHeight="1" x14ac:dyDescent="0.3">
      <c r="A38" s="22"/>
      <c r="B38" s="23"/>
      <c r="C38" s="23"/>
      <c r="D38" s="23"/>
      <c r="E38" s="23"/>
      <c r="F38" s="23"/>
      <c r="G38" s="23"/>
      <c r="H38" s="23"/>
      <c r="I38" s="23" t="s">
        <v>82</v>
      </c>
      <c r="J38" s="23" t="s">
        <v>83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</row>
    <row r="39" spans="1:66" ht="15.75" customHeight="1" x14ac:dyDescent="0.3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</row>
    <row r="40" spans="1:66" ht="15.75" customHeight="1" x14ac:dyDescent="0.3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</row>
    <row r="41" spans="1:66" ht="15.75" customHeight="1" x14ac:dyDescent="0.3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</row>
    <row r="42" spans="1:66" ht="15.75" customHeight="1" x14ac:dyDescent="0.3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</row>
    <row r="43" spans="1:66" ht="15.75" customHeight="1" x14ac:dyDescent="0.3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</row>
    <row r="44" spans="1:66" ht="15.75" customHeight="1" x14ac:dyDescent="0.3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</row>
    <row r="45" spans="1:66" ht="15.75" customHeight="1" x14ac:dyDescent="0.3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</row>
    <row r="46" spans="1:66" ht="15.75" customHeight="1" x14ac:dyDescent="0.3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</row>
    <row r="47" spans="1:66" ht="15.75" customHeight="1" x14ac:dyDescent="0.3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</row>
    <row r="48" spans="1:66" ht="15.75" customHeight="1" x14ac:dyDescent="0.3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</row>
    <row r="49" spans="1:66" ht="15.75" customHeight="1" x14ac:dyDescent="0.3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</row>
    <row r="50" spans="1:66" ht="15.75" customHeight="1" x14ac:dyDescent="0.3">
      <c r="A50" s="2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</row>
    <row r="51" spans="1:66" ht="15.75" customHeight="1" x14ac:dyDescent="0.3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</row>
    <row r="52" spans="1:66" ht="15.75" customHeight="1" x14ac:dyDescent="0.3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</row>
    <row r="53" spans="1:66" ht="15.75" customHeight="1" x14ac:dyDescent="0.3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</row>
    <row r="54" spans="1:66" ht="15.75" customHeight="1" x14ac:dyDescent="0.3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</row>
    <row r="55" spans="1:66" ht="15.75" customHeight="1" x14ac:dyDescent="0.3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</row>
    <row r="56" spans="1:66" ht="15.75" customHeight="1" x14ac:dyDescent="0.3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</row>
    <row r="57" spans="1:66" ht="15.75" customHeight="1" x14ac:dyDescent="0.3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</row>
    <row r="58" spans="1:66" ht="15.75" customHeight="1" x14ac:dyDescent="0.3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</row>
    <row r="59" spans="1:66" ht="15.75" customHeight="1" x14ac:dyDescent="0.3">
      <c r="A59" s="2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</row>
    <row r="60" spans="1:66" ht="15.75" customHeight="1" x14ac:dyDescent="0.3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</row>
    <row r="61" spans="1:66" ht="15.75" customHeight="1" x14ac:dyDescent="0.3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</row>
    <row r="62" spans="1:66" ht="15.75" customHeight="1" x14ac:dyDescent="0.3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</row>
    <row r="63" spans="1:66" ht="15.75" customHeight="1" x14ac:dyDescent="0.3">
      <c r="A63" s="2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</row>
    <row r="64" spans="1:66" ht="15.75" customHeight="1" x14ac:dyDescent="0.3">
      <c r="A64" s="2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</row>
    <row r="65" spans="1:66" ht="15.75" customHeight="1" x14ac:dyDescent="0.3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</row>
    <row r="66" spans="1:66" ht="15.75" customHeight="1" x14ac:dyDescent="0.3">
      <c r="A66" s="22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</row>
    <row r="67" spans="1:66" ht="15.75" customHeight="1" x14ac:dyDescent="0.3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</row>
    <row r="68" spans="1:66" ht="15.75" customHeight="1" x14ac:dyDescent="0.3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</row>
    <row r="69" spans="1:66" ht="15.75" customHeight="1" x14ac:dyDescent="0.3">
      <c r="A69" s="22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</row>
    <row r="70" spans="1:66" ht="15.75" customHeight="1" x14ac:dyDescent="0.3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</row>
    <row r="71" spans="1:66" ht="15.75" customHeight="1" x14ac:dyDescent="0.3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</row>
    <row r="72" spans="1:66" ht="15.75" customHeight="1" x14ac:dyDescent="0.3">
      <c r="A72" s="22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</row>
    <row r="73" spans="1:66" ht="15.75" customHeight="1" x14ac:dyDescent="0.3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</row>
    <row r="74" spans="1:66" ht="15.75" customHeight="1" x14ac:dyDescent="0.3">
      <c r="A74" s="22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</row>
    <row r="75" spans="1:66" ht="15.75" customHeight="1" x14ac:dyDescent="0.3">
      <c r="A75" s="2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</row>
    <row r="76" spans="1:66" ht="15.75" customHeight="1" x14ac:dyDescent="0.3">
      <c r="A76" s="22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</row>
    <row r="77" spans="1:66" ht="15.75" customHeight="1" x14ac:dyDescent="0.3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</row>
    <row r="78" spans="1:66" ht="15.75" customHeight="1" x14ac:dyDescent="0.3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</row>
    <row r="79" spans="1:66" ht="15.75" customHeight="1" x14ac:dyDescent="0.3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</row>
    <row r="80" spans="1:66" ht="15.75" customHeight="1" x14ac:dyDescent="0.3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</row>
    <row r="81" spans="1:66" ht="15.75" customHeight="1" x14ac:dyDescent="0.3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</row>
    <row r="82" spans="1:66" ht="15.75" customHeight="1" x14ac:dyDescent="0.3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</row>
    <row r="83" spans="1:66" ht="15.75" customHeight="1" x14ac:dyDescent="0.3">
      <c r="A83" s="22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</row>
    <row r="84" spans="1:66" ht="15.75" customHeight="1" x14ac:dyDescent="0.3">
      <c r="A84" s="35"/>
      <c r="B84" s="36"/>
      <c r="C84" s="36"/>
      <c r="D84" s="23"/>
      <c r="E84" s="23"/>
      <c r="F84" s="23"/>
      <c r="G84" s="23"/>
      <c r="H84" s="23"/>
      <c r="I84" s="36"/>
      <c r="J84" s="36"/>
      <c r="K84" s="36"/>
      <c r="L84" s="36"/>
      <c r="M84" s="36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</row>
    <row r="85" spans="1:66" ht="15.75" customHeight="1" x14ac:dyDescent="0.3">
      <c r="A85" s="35"/>
      <c r="B85" s="36"/>
      <c r="C85" s="36"/>
      <c r="D85" s="23"/>
      <c r="E85" s="23"/>
      <c r="F85" s="23"/>
      <c r="G85" s="23"/>
      <c r="H85" s="23"/>
      <c r="I85" s="36"/>
      <c r="J85" s="36"/>
      <c r="K85" s="36"/>
      <c r="L85" s="36"/>
      <c r="M85" s="36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</row>
    <row r="86" spans="1:66" ht="15.75" customHeight="1" x14ac:dyDescent="0.3">
      <c r="A86" s="35"/>
      <c r="B86" s="36"/>
      <c r="C86" s="36"/>
      <c r="D86" s="23"/>
      <c r="E86" s="23"/>
      <c r="F86" s="23"/>
      <c r="G86" s="23"/>
      <c r="H86" s="23"/>
      <c r="I86" s="36"/>
      <c r="J86" s="36"/>
      <c r="K86" s="36"/>
      <c r="L86" s="36"/>
      <c r="M86" s="36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</row>
    <row r="87" spans="1:66" ht="15.75" customHeight="1" x14ac:dyDescent="0.3">
      <c r="A87" s="35"/>
      <c r="B87" s="36"/>
      <c r="C87" s="36"/>
      <c r="D87" s="23"/>
      <c r="E87" s="23"/>
      <c r="F87" s="23"/>
      <c r="G87" s="23"/>
      <c r="H87" s="23"/>
      <c r="I87" s="36"/>
      <c r="J87" s="36"/>
      <c r="K87" s="36"/>
      <c r="L87" s="36"/>
      <c r="M87" s="36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</row>
    <row r="88" spans="1:66" ht="15.75" customHeight="1" x14ac:dyDescent="0.3">
      <c r="A88" s="35"/>
      <c r="B88" s="36"/>
      <c r="C88" s="36"/>
      <c r="D88" s="23"/>
      <c r="E88" s="23"/>
      <c r="F88" s="23"/>
      <c r="G88" s="23"/>
      <c r="H88" s="23"/>
      <c r="I88" s="36"/>
      <c r="J88" s="36"/>
      <c r="K88" s="36"/>
      <c r="L88" s="36"/>
      <c r="M88" s="36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</row>
    <row r="89" spans="1:66" ht="15.75" customHeight="1" x14ac:dyDescent="0.3">
      <c r="A89" s="35"/>
      <c r="B89" s="36"/>
      <c r="C89" s="36"/>
      <c r="D89" s="23"/>
      <c r="E89" s="23"/>
      <c r="F89" s="23"/>
      <c r="G89" s="23"/>
      <c r="H89" s="23"/>
      <c r="I89" s="36"/>
      <c r="J89" s="36"/>
      <c r="K89" s="36"/>
      <c r="L89" s="36"/>
      <c r="M89" s="36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</row>
    <row r="90" spans="1:66" ht="15.75" customHeight="1" x14ac:dyDescent="0.3">
      <c r="A90" s="35"/>
      <c r="B90" s="36"/>
      <c r="C90" s="36"/>
      <c r="D90" s="23"/>
      <c r="E90" s="23"/>
      <c r="F90" s="23"/>
      <c r="G90" s="23"/>
      <c r="H90" s="23"/>
      <c r="I90" s="36"/>
      <c r="J90" s="36"/>
      <c r="K90" s="36"/>
      <c r="L90" s="36"/>
      <c r="M90" s="36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</row>
    <row r="91" spans="1:66" ht="15.75" customHeight="1" x14ac:dyDescent="0.3">
      <c r="A91" s="35"/>
      <c r="B91" s="36"/>
      <c r="C91" s="36"/>
      <c r="D91" s="23"/>
      <c r="E91" s="23"/>
      <c r="F91" s="23"/>
      <c r="G91" s="23"/>
      <c r="H91" s="23"/>
      <c r="I91" s="36"/>
      <c r="J91" s="36"/>
      <c r="K91" s="36"/>
      <c r="L91" s="36"/>
      <c r="M91" s="36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</row>
    <row r="92" spans="1:66" ht="15.75" customHeight="1" x14ac:dyDescent="0.3">
      <c r="A92" s="2"/>
      <c r="B92" s="36"/>
      <c r="C92" s="36"/>
      <c r="D92" s="23"/>
      <c r="E92" s="23"/>
      <c r="F92" s="23"/>
      <c r="G92" s="23"/>
      <c r="H92" s="23"/>
      <c r="I92" s="36"/>
      <c r="J92" s="36"/>
      <c r="K92" s="36"/>
      <c r="L92" s="36"/>
      <c r="M92" s="36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</row>
    <row r="93" spans="1:66" ht="15.75" customHeight="1" x14ac:dyDescent="0.3">
      <c r="A93" s="2"/>
      <c r="B93" s="36"/>
      <c r="C93" s="36"/>
      <c r="D93" s="23"/>
      <c r="E93" s="23"/>
      <c r="F93" s="23"/>
      <c r="G93" s="23"/>
      <c r="H93" s="23"/>
      <c r="I93" s="36"/>
      <c r="J93" s="36"/>
      <c r="K93" s="36"/>
      <c r="L93" s="36"/>
      <c r="M93" s="36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</row>
    <row r="94" spans="1:66" ht="15.75" customHeight="1" x14ac:dyDescent="0.3">
      <c r="A94" s="2"/>
      <c r="B94" s="36"/>
      <c r="C94" s="36"/>
      <c r="D94" s="23"/>
      <c r="E94" s="23"/>
      <c r="F94" s="23"/>
      <c r="G94" s="23"/>
      <c r="H94" s="23"/>
      <c r="I94" s="36"/>
      <c r="J94" s="36"/>
      <c r="K94" s="36"/>
      <c r="L94" s="36"/>
      <c r="M94" s="36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</row>
    <row r="95" spans="1:66" ht="15.75" customHeight="1" x14ac:dyDescent="0.3">
      <c r="A95" s="2"/>
      <c r="B95" s="36"/>
      <c r="C95" s="36"/>
      <c r="D95" s="23"/>
      <c r="E95" s="23"/>
      <c r="F95" s="23"/>
      <c r="G95" s="23"/>
      <c r="H95" s="23"/>
      <c r="I95" s="36"/>
      <c r="J95" s="36"/>
      <c r="K95" s="36"/>
      <c r="L95" s="36"/>
      <c r="M95" s="36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</row>
    <row r="96" spans="1:66" ht="15.75" customHeight="1" x14ac:dyDescent="0.3">
      <c r="A96" s="2"/>
      <c r="B96" s="36"/>
      <c r="C96" s="36"/>
      <c r="D96" s="23"/>
      <c r="E96" s="23"/>
      <c r="F96" s="23"/>
      <c r="G96" s="23"/>
      <c r="H96" s="23"/>
      <c r="I96" s="36"/>
      <c r="J96" s="36"/>
      <c r="K96" s="36"/>
      <c r="L96" s="36"/>
      <c r="M96" s="36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</row>
    <row r="97" spans="1:66" ht="15.75" customHeight="1" x14ac:dyDescent="0.3">
      <c r="A97" s="2"/>
      <c r="B97" s="36"/>
      <c r="C97" s="36"/>
      <c r="D97" s="23"/>
      <c r="E97" s="23"/>
      <c r="F97" s="23"/>
      <c r="G97" s="23"/>
      <c r="H97" s="23"/>
      <c r="I97" s="36"/>
      <c r="J97" s="36"/>
      <c r="K97" s="36"/>
      <c r="L97" s="36"/>
      <c r="M97" s="36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</row>
    <row r="98" spans="1:66" ht="15.75" customHeight="1" x14ac:dyDescent="0.3">
      <c r="A98" s="2"/>
      <c r="B98" s="36"/>
      <c r="C98" s="36"/>
      <c r="D98" s="23"/>
      <c r="E98" s="23"/>
      <c r="F98" s="23"/>
      <c r="G98" s="23"/>
      <c r="H98" s="23"/>
      <c r="I98" s="36"/>
      <c r="J98" s="36"/>
      <c r="K98" s="36"/>
      <c r="L98" s="36"/>
      <c r="M98" s="36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</row>
    <row r="99" spans="1:66" ht="15.75" customHeight="1" x14ac:dyDescent="0.3">
      <c r="A99" s="2"/>
      <c r="B99" s="36"/>
      <c r="C99" s="36"/>
      <c r="D99" s="23"/>
      <c r="E99" s="23"/>
      <c r="F99" s="23"/>
      <c r="G99" s="23"/>
      <c r="H99" s="23"/>
      <c r="I99" s="36"/>
      <c r="J99" s="36"/>
      <c r="K99" s="36"/>
      <c r="L99" s="36"/>
      <c r="M99" s="36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</row>
    <row r="100" spans="1:66" ht="15.75" customHeight="1" x14ac:dyDescent="0.3">
      <c r="A100" s="2"/>
      <c r="B100" s="36"/>
      <c r="C100" s="36"/>
      <c r="D100" s="23"/>
      <c r="E100" s="23"/>
      <c r="F100" s="23"/>
      <c r="G100" s="23"/>
      <c r="H100" s="23"/>
      <c r="I100" s="36"/>
      <c r="J100" s="36"/>
      <c r="K100" s="36"/>
      <c r="L100" s="36"/>
      <c r="M100" s="36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</row>
    <row r="101" spans="1:66" ht="15.75" customHeight="1" x14ac:dyDescent="0.3">
      <c r="A101" s="2"/>
      <c r="B101" s="36"/>
      <c r="C101" s="36"/>
      <c r="D101" s="23"/>
      <c r="E101" s="23"/>
      <c r="F101" s="23"/>
      <c r="G101" s="23"/>
      <c r="H101" s="23"/>
      <c r="I101" s="36"/>
      <c r="J101" s="36"/>
      <c r="K101" s="36"/>
      <c r="L101" s="36"/>
      <c r="M101" s="36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</row>
    <row r="102" spans="1:66" ht="15.75" customHeight="1" x14ac:dyDescent="0.3">
      <c r="A102" s="2"/>
      <c r="B102" s="36"/>
      <c r="C102" s="36"/>
      <c r="D102" s="23"/>
      <c r="E102" s="23"/>
      <c r="F102" s="23"/>
      <c r="G102" s="23"/>
      <c r="H102" s="23"/>
      <c r="I102" s="36"/>
      <c r="J102" s="36"/>
      <c r="K102" s="36"/>
      <c r="L102" s="36"/>
      <c r="M102" s="36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</row>
    <row r="103" spans="1:6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  <row r="1000" spans="1:6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</row>
    <row r="1001" spans="1:66" ht="15.7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  <c r="BI1001" s="4"/>
      <c r="BJ1001" s="4"/>
      <c r="BK1001" s="4"/>
      <c r="BL1001" s="4"/>
      <c r="BM1001" s="4"/>
      <c r="BN1001" s="4"/>
    </row>
    <row r="1002" spans="1:66" ht="15.7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  <c r="BL1002" s="4"/>
      <c r="BM1002" s="4"/>
      <c r="BN1002" s="4"/>
    </row>
    <row r="1003" spans="1:66" ht="15.7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  <c r="BL1003" s="4"/>
      <c r="BM1003" s="4"/>
      <c r="BN1003" s="4"/>
    </row>
  </sheetData>
  <autoFilter ref="B14:BN14" xr:uid="{00000000-0009-0000-0000-000000000000}"/>
  <mergeCells count="30">
    <mergeCell ref="AS12:AZ12"/>
    <mergeCell ref="BA12:BH12"/>
    <mergeCell ref="AW13:AX13"/>
    <mergeCell ref="AY13:AZ13"/>
    <mergeCell ref="BA13:BB13"/>
    <mergeCell ref="BC13:BD13"/>
    <mergeCell ref="BE13:BF13"/>
    <mergeCell ref="BG13:BH13"/>
    <mergeCell ref="AU13:AV13"/>
    <mergeCell ref="B2:G5"/>
    <mergeCell ref="I2:BN5"/>
    <mergeCell ref="C7:BN7"/>
    <mergeCell ref="C8:BN8"/>
    <mergeCell ref="B12:C13"/>
    <mergeCell ref="D12:J13"/>
    <mergeCell ref="K12:AB13"/>
    <mergeCell ref="AC12:AJ12"/>
    <mergeCell ref="AK12:AR12"/>
    <mergeCell ref="BI12:BJ13"/>
    <mergeCell ref="BK12:BN13"/>
    <mergeCell ref="AC13:AD13"/>
    <mergeCell ref="AE13:AF13"/>
    <mergeCell ref="AO13:AP13"/>
    <mergeCell ref="AQ13:AR13"/>
    <mergeCell ref="AS13:AT13"/>
    <mergeCell ref="L16:L17"/>
    <mergeCell ref="AG13:AH13"/>
    <mergeCell ref="AI13:AJ13"/>
    <mergeCell ref="AK13:AL13"/>
    <mergeCell ref="AM13:AN13"/>
  </mergeCells>
  <pageMargins left="0.7" right="0.7" top="0.75" bottom="0.75" header="0" footer="0"/>
  <pageSetup scale="3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Hoja2!$D$5:$D$21</xm:f>
          </x14:formula1>
          <xm:sqref>I15:I102</xm:sqref>
        </x14:dataValidation>
        <x14:dataValidation type="list" allowBlank="1" showErrorMessage="1" xr:uid="{00000000-0002-0000-0000-000001000000}">
          <x14:formula1>
            <xm:f>Hoja2!$G$5:$G$8</xm:f>
          </x14:formula1>
          <xm:sqref>O15:O102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H1000"/>
  <sheetViews>
    <sheetView workbookViewId="0"/>
  </sheetViews>
  <sheetFormatPr baseColWidth="10" defaultColWidth="14.44140625" defaultRowHeight="15" customHeight="1" x14ac:dyDescent="0.3"/>
  <cols>
    <col min="1" max="1" width="10.6640625" customWidth="1"/>
    <col min="2" max="2" width="46.33203125" customWidth="1"/>
    <col min="3" max="4" width="10.6640625" customWidth="1"/>
    <col min="5" max="5" width="17.6640625" customWidth="1"/>
    <col min="6" max="26" width="10.6640625" customWidth="1"/>
  </cols>
  <sheetData>
    <row r="4" spans="2:8" ht="14.4" x14ac:dyDescent="0.3">
      <c r="B4" s="39" t="s">
        <v>84</v>
      </c>
      <c r="C4" s="39" t="s">
        <v>85</v>
      </c>
      <c r="D4" s="39" t="s">
        <v>32</v>
      </c>
      <c r="E4" s="39" t="s">
        <v>86</v>
      </c>
      <c r="F4" s="39" t="s">
        <v>87</v>
      </c>
      <c r="G4" s="39" t="s">
        <v>39</v>
      </c>
      <c r="H4" s="39" t="s">
        <v>31</v>
      </c>
    </row>
    <row r="5" spans="2:8" ht="14.4" x14ac:dyDescent="0.3">
      <c r="B5" s="39" t="s">
        <v>88</v>
      </c>
      <c r="C5" s="39" t="s">
        <v>89</v>
      </c>
      <c r="D5" s="39" t="s">
        <v>90</v>
      </c>
      <c r="E5" s="39" t="s">
        <v>91</v>
      </c>
      <c r="F5" s="39" t="s">
        <v>92</v>
      </c>
      <c r="G5" s="39" t="s">
        <v>93</v>
      </c>
      <c r="H5" s="40" t="s">
        <v>94</v>
      </c>
    </row>
    <row r="6" spans="2:8" ht="14.4" x14ac:dyDescent="0.3">
      <c r="B6" s="39" t="s">
        <v>95</v>
      </c>
      <c r="C6" s="39" t="s">
        <v>96</v>
      </c>
      <c r="D6" s="39" t="s">
        <v>82</v>
      </c>
      <c r="E6" s="39" t="s">
        <v>97</v>
      </c>
      <c r="F6" s="39" t="s">
        <v>98</v>
      </c>
      <c r="G6" s="39" t="s">
        <v>99</v>
      </c>
      <c r="H6" s="40" t="s">
        <v>100</v>
      </c>
    </row>
    <row r="7" spans="2:8" ht="14.4" x14ac:dyDescent="0.3">
      <c r="B7" s="39" t="s">
        <v>101</v>
      </c>
      <c r="C7" s="39" t="s">
        <v>102</v>
      </c>
      <c r="D7" s="39" t="s">
        <v>103</v>
      </c>
      <c r="E7" s="39" t="s">
        <v>104</v>
      </c>
      <c r="F7" s="39" t="s">
        <v>105</v>
      </c>
      <c r="G7" s="39" t="s">
        <v>106</v>
      </c>
      <c r="H7" s="40" t="s">
        <v>107</v>
      </c>
    </row>
    <row r="8" spans="2:8" ht="14.4" x14ac:dyDescent="0.3">
      <c r="B8" s="39" t="s">
        <v>108</v>
      </c>
      <c r="C8" s="39" t="s">
        <v>109</v>
      </c>
      <c r="D8" s="39" t="s">
        <v>110</v>
      </c>
      <c r="E8" s="39" t="s">
        <v>111</v>
      </c>
      <c r="F8" s="39" t="s">
        <v>112</v>
      </c>
      <c r="G8" s="39" t="s">
        <v>113</v>
      </c>
      <c r="H8" s="40" t="s">
        <v>114</v>
      </c>
    </row>
    <row r="9" spans="2:8" ht="14.4" x14ac:dyDescent="0.3">
      <c r="B9" s="39" t="s">
        <v>115</v>
      </c>
      <c r="C9" s="39" t="s">
        <v>116</v>
      </c>
      <c r="D9" s="39" t="s">
        <v>117</v>
      </c>
      <c r="E9" s="39" t="s">
        <v>118</v>
      </c>
      <c r="F9" s="39" t="s">
        <v>119</v>
      </c>
      <c r="H9" s="40" t="s">
        <v>120</v>
      </c>
    </row>
    <row r="10" spans="2:8" ht="14.4" x14ac:dyDescent="0.3">
      <c r="B10" s="39" t="s">
        <v>121</v>
      </c>
      <c r="C10" s="39" t="s">
        <v>122</v>
      </c>
      <c r="D10" s="39" t="s">
        <v>123</v>
      </c>
      <c r="E10" s="39" t="s">
        <v>124</v>
      </c>
      <c r="F10" s="39" t="s">
        <v>125</v>
      </c>
      <c r="H10" s="40" t="s">
        <v>126</v>
      </c>
    </row>
    <row r="11" spans="2:8" ht="14.4" x14ac:dyDescent="0.3">
      <c r="B11" s="39" t="s">
        <v>127</v>
      </c>
      <c r="C11" s="39" t="s">
        <v>128</v>
      </c>
      <c r="D11" s="39" t="s">
        <v>129</v>
      </c>
      <c r="E11" s="39" t="s">
        <v>130</v>
      </c>
      <c r="F11" s="39" t="s">
        <v>131</v>
      </c>
      <c r="H11" s="40" t="s">
        <v>132</v>
      </c>
    </row>
    <row r="12" spans="2:8" ht="14.4" x14ac:dyDescent="0.3">
      <c r="C12" s="39" t="s">
        <v>133</v>
      </c>
      <c r="D12" s="39" t="s">
        <v>134</v>
      </c>
      <c r="E12" s="39" t="s">
        <v>135</v>
      </c>
      <c r="F12" s="39" t="s">
        <v>136</v>
      </c>
      <c r="H12" s="40" t="s">
        <v>137</v>
      </c>
    </row>
    <row r="13" spans="2:8" ht="14.4" x14ac:dyDescent="0.3">
      <c r="C13" s="39" t="s">
        <v>138</v>
      </c>
      <c r="D13" s="39" t="s">
        <v>139</v>
      </c>
      <c r="E13" s="39" t="s">
        <v>140</v>
      </c>
      <c r="F13" s="39" t="s">
        <v>141</v>
      </c>
      <c r="H13" s="40" t="s">
        <v>142</v>
      </c>
    </row>
    <row r="14" spans="2:8" ht="14.4" x14ac:dyDescent="0.3">
      <c r="C14" s="39" t="s">
        <v>143</v>
      </c>
      <c r="D14" s="39" t="s">
        <v>144</v>
      </c>
      <c r="E14" s="39" t="s">
        <v>145</v>
      </c>
      <c r="F14" s="39" t="s">
        <v>146</v>
      </c>
      <c r="H14" s="40" t="s">
        <v>147</v>
      </c>
    </row>
    <row r="15" spans="2:8" ht="14.4" x14ac:dyDescent="0.3">
      <c r="C15" s="39" t="s">
        <v>148</v>
      </c>
      <c r="D15" s="39" t="s">
        <v>149</v>
      </c>
      <c r="E15" s="39" t="s">
        <v>150</v>
      </c>
      <c r="F15" s="39" t="s">
        <v>151</v>
      </c>
      <c r="H15" s="40" t="s">
        <v>152</v>
      </c>
    </row>
    <row r="16" spans="2:8" ht="14.4" x14ac:dyDescent="0.3">
      <c r="C16" s="39" t="s">
        <v>153</v>
      </c>
      <c r="D16" s="39" t="s">
        <v>154</v>
      </c>
      <c r="E16" s="39" t="s">
        <v>155</v>
      </c>
      <c r="F16" s="39" t="s">
        <v>156</v>
      </c>
      <c r="H16" s="40" t="s">
        <v>157</v>
      </c>
    </row>
    <row r="17" spans="3:8" ht="14.4" x14ac:dyDescent="0.3">
      <c r="C17" s="39" t="s">
        <v>158</v>
      </c>
      <c r="D17" s="39" t="s">
        <v>159</v>
      </c>
      <c r="E17" s="39" t="s">
        <v>160</v>
      </c>
      <c r="F17" s="39" t="s">
        <v>161</v>
      </c>
      <c r="H17" s="40" t="s">
        <v>162</v>
      </c>
    </row>
    <row r="18" spans="3:8" ht="14.4" x14ac:dyDescent="0.3">
      <c r="C18" s="39" t="s">
        <v>163</v>
      </c>
      <c r="D18" s="39" t="s">
        <v>164</v>
      </c>
      <c r="E18" s="39" t="s">
        <v>165</v>
      </c>
      <c r="F18" s="39" t="s">
        <v>166</v>
      </c>
      <c r="H18" s="40" t="s">
        <v>167</v>
      </c>
    </row>
    <row r="19" spans="3:8" ht="14.4" x14ac:dyDescent="0.3">
      <c r="C19" s="39" t="s">
        <v>159</v>
      </c>
      <c r="D19" s="39" t="s">
        <v>168</v>
      </c>
      <c r="E19" s="39" t="s">
        <v>169</v>
      </c>
      <c r="F19" s="39" t="s">
        <v>170</v>
      </c>
      <c r="H19" s="40" t="s">
        <v>171</v>
      </c>
    </row>
    <row r="20" spans="3:8" ht="14.4" x14ac:dyDescent="0.3">
      <c r="C20" s="39" t="s">
        <v>172</v>
      </c>
      <c r="D20" s="39" t="s">
        <v>173</v>
      </c>
      <c r="E20" s="39" t="s">
        <v>174</v>
      </c>
      <c r="F20" s="39" t="s">
        <v>175</v>
      </c>
      <c r="H20" s="40" t="s">
        <v>176</v>
      </c>
    </row>
    <row r="21" spans="3:8" ht="15.75" customHeight="1" x14ac:dyDescent="0.3">
      <c r="C21" s="39" t="s">
        <v>177</v>
      </c>
      <c r="D21" s="39" t="s">
        <v>178</v>
      </c>
      <c r="E21" s="39" t="s">
        <v>179</v>
      </c>
      <c r="F21" s="39" t="s">
        <v>180</v>
      </c>
      <c r="H21" s="40" t="s">
        <v>181</v>
      </c>
    </row>
    <row r="22" spans="3:8" ht="15.75" customHeight="1" x14ac:dyDescent="0.3">
      <c r="C22" s="39" t="s">
        <v>182</v>
      </c>
      <c r="F22" s="39" t="s">
        <v>183</v>
      </c>
      <c r="H22" s="40" t="s">
        <v>184</v>
      </c>
    </row>
    <row r="23" spans="3:8" ht="15.75" customHeight="1" x14ac:dyDescent="0.3">
      <c r="C23" s="39" t="s">
        <v>178</v>
      </c>
      <c r="H23" s="40" t="s">
        <v>185</v>
      </c>
    </row>
    <row r="24" spans="3:8" ht="15.75" customHeight="1" x14ac:dyDescent="0.3">
      <c r="H24" s="40" t="s">
        <v>186</v>
      </c>
    </row>
    <row r="25" spans="3:8" ht="15.75" customHeight="1" x14ac:dyDescent="0.3">
      <c r="H25" s="40" t="s">
        <v>187</v>
      </c>
    </row>
    <row r="26" spans="3:8" ht="15.75" customHeight="1" x14ac:dyDescent="0.3">
      <c r="H26" s="40" t="s">
        <v>176</v>
      </c>
    </row>
    <row r="27" spans="3:8" ht="15.75" customHeight="1" x14ac:dyDescent="0.3">
      <c r="H27" s="40" t="s">
        <v>185</v>
      </c>
    </row>
    <row r="28" spans="3:8" ht="15.75" customHeight="1" x14ac:dyDescent="0.3">
      <c r="H28" s="40" t="s">
        <v>187</v>
      </c>
    </row>
    <row r="29" spans="3:8" ht="15.75" customHeight="1" x14ac:dyDescent="0.3">
      <c r="H29" s="40" t="s">
        <v>185</v>
      </c>
    </row>
    <row r="30" spans="3:8" ht="15.75" customHeight="1" x14ac:dyDescent="0.3">
      <c r="H30" s="40" t="s">
        <v>188</v>
      </c>
    </row>
    <row r="31" spans="3:8" ht="15.75" customHeight="1" x14ac:dyDescent="0.3"/>
    <row r="32" spans="3: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Planes</vt:lpstr>
      <vt:lpstr>Hoja2</vt:lpstr>
      <vt:lpstr>'Anexo Planes'!Área_de_impresión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 Moreno</dc:creator>
  <cp:lastModifiedBy>GUILLERMO MAHECHA PENAGOS</cp:lastModifiedBy>
  <cp:lastPrinted>2025-01-31T21:25:12Z</cp:lastPrinted>
  <dcterms:created xsi:type="dcterms:W3CDTF">2024-09-05T17:45:20Z</dcterms:created>
  <dcterms:modified xsi:type="dcterms:W3CDTF">2025-01-31T23:39:00Z</dcterms:modified>
</cp:coreProperties>
</file>